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2026\Меню 2026\сентябрь 2026\"/>
    </mc:Choice>
  </mc:AlternateContent>
  <bookViews>
    <workbookView xWindow="0" yWindow="0" windowWidth="19200" windowHeight="11610" tabRatio="767" activeTab="1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02" i="58" l="1"/>
  <c r="AI102" i="58"/>
  <c r="AH102" i="58"/>
  <c r="AG102" i="58"/>
  <c r="AF102" i="58"/>
  <c r="AE102" i="58"/>
  <c r="AD102" i="58"/>
  <c r="AC102" i="58"/>
  <c r="AB102" i="58"/>
  <c r="AA102" i="58"/>
  <c r="Z102" i="58"/>
  <c r="Y102" i="58"/>
  <c r="X102" i="58"/>
  <c r="W102" i="58"/>
  <c r="V102" i="58"/>
  <c r="U102" i="58"/>
  <c r="T102" i="58"/>
  <c r="S102" i="58"/>
  <c r="R102" i="58"/>
  <c r="Q102" i="58"/>
  <c r="P102" i="58"/>
  <c r="O102" i="58"/>
  <c r="N102" i="58"/>
  <c r="M102" i="58"/>
  <c r="L102" i="58"/>
  <c r="K102" i="58"/>
  <c r="J102" i="58"/>
  <c r="I102" i="58"/>
  <c r="H102" i="58"/>
  <c r="G102" i="58"/>
  <c r="F102" i="58"/>
  <c r="E102" i="58"/>
  <c r="D102" i="58"/>
  <c r="AL101" i="58"/>
  <c r="AK101" i="58"/>
  <c r="AJ100" i="58"/>
  <c r="AI100" i="58"/>
  <c r="AH100" i="58"/>
  <c r="AG100" i="58"/>
  <c r="AF100" i="58"/>
  <c r="AE100" i="58"/>
  <c r="AD100" i="58"/>
  <c r="AC100" i="58"/>
  <c r="AB100" i="58"/>
  <c r="AA100" i="58"/>
  <c r="Z100" i="58"/>
  <c r="Y100" i="58"/>
  <c r="X100" i="58"/>
  <c r="W100" i="58"/>
  <c r="V100" i="58"/>
  <c r="U100" i="58"/>
  <c r="T100" i="58"/>
  <c r="S100" i="58"/>
  <c r="R100" i="58"/>
  <c r="Q100" i="58"/>
  <c r="P100" i="58"/>
  <c r="O100" i="58"/>
  <c r="N100" i="58"/>
  <c r="M100" i="58"/>
  <c r="L100" i="58"/>
  <c r="K100" i="58"/>
  <c r="J100" i="58"/>
  <c r="I100" i="58"/>
  <c r="H100" i="58"/>
  <c r="G100" i="58"/>
  <c r="F100" i="58"/>
  <c r="E100" i="58"/>
  <c r="D100" i="58"/>
  <c r="AL99" i="58"/>
  <c r="AK99" i="58"/>
  <c r="AJ98" i="58"/>
  <c r="AI98" i="58"/>
  <c r="AH98" i="58"/>
  <c r="AG98" i="58"/>
  <c r="AF98" i="58"/>
  <c r="AE98" i="58"/>
  <c r="AD98" i="58"/>
  <c r="AC98" i="58"/>
  <c r="AB98" i="58"/>
  <c r="AA98" i="58"/>
  <c r="Z98" i="58"/>
  <c r="Y98" i="58"/>
  <c r="X98" i="58"/>
  <c r="W98" i="58"/>
  <c r="V98" i="58"/>
  <c r="U98" i="58"/>
  <c r="T98" i="58"/>
  <c r="S98" i="58"/>
  <c r="R98" i="58"/>
  <c r="Q98" i="58"/>
  <c r="P98" i="58"/>
  <c r="O98" i="58"/>
  <c r="N98" i="58"/>
  <c r="M98" i="58"/>
  <c r="L98" i="58"/>
  <c r="K98" i="58"/>
  <c r="J98" i="58"/>
  <c r="I98" i="58"/>
  <c r="H98" i="58"/>
  <c r="G98" i="58"/>
  <c r="F98" i="58"/>
  <c r="E98" i="58"/>
  <c r="D98" i="58"/>
  <c r="AL97" i="58"/>
  <c r="AK97" i="58"/>
  <c r="AJ96" i="58"/>
  <c r="AI96" i="58"/>
  <c r="AH96" i="58"/>
  <c r="AG96" i="58"/>
  <c r="AF96" i="58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N96" i="58"/>
  <c r="K96" i="58"/>
  <c r="J96" i="58"/>
  <c r="I96" i="58"/>
  <c r="H96" i="58"/>
  <c r="G96" i="58"/>
  <c r="F96" i="58"/>
  <c r="E96" i="58"/>
  <c r="D96" i="58"/>
  <c r="AL95" i="58"/>
  <c r="AK95" i="58"/>
  <c r="AJ94" i="58"/>
  <c r="AI94" i="58"/>
  <c r="AH94" i="58"/>
  <c r="AG94" i="58"/>
  <c r="AF94" i="58"/>
  <c r="AE94" i="58"/>
  <c r="AD94" i="58"/>
  <c r="AC94" i="58"/>
  <c r="AB94" i="58"/>
  <c r="AA94" i="58"/>
  <c r="Z94" i="58"/>
  <c r="Y94" i="58"/>
  <c r="X94" i="58"/>
  <c r="W94" i="58"/>
  <c r="V94" i="58"/>
  <c r="U94" i="58"/>
  <c r="T94" i="58"/>
  <c r="S94" i="58"/>
  <c r="R94" i="58"/>
  <c r="Q94" i="58"/>
  <c r="P94" i="58"/>
  <c r="O94" i="58"/>
  <c r="N94" i="58"/>
  <c r="M94" i="58"/>
  <c r="L94" i="58"/>
  <c r="K94" i="58"/>
  <c r="J94" i="58"/>
  <c r="I94" i="58"/>
  <c r="H94" i="58"/>
  <c r="G94" i="58"/>
  <c r="F94" i="58"/>
  <c r="E94" i="58"/>
  <c r="D94" i="58"/>
  <c r="AL93" i="58"/>
  <c r="AK93" i="58"/>
  <c r="AJ92" i="58"/>
  <c r="AI92" i="58"/>
  <c r="AH92" i="58"/>
  <c r="AG92" i="58"/>
  <c r="AF92" i="58"/>
  <c r="AE92" i="58"/>
  <c r="AD92" i="58"/>
  <c r="AC92" i="58"/>
  <c r="AB92" i="58"/>
  <c r="AA92" i="58"/>
  <c r="Z92" i="58"/>
  <c r="Y92" i="58"/>
  <c r="X92" i="58"/>
  <c r="W92" i="58"/>
  <c r="V92" i="58"/>
  <c r="U92" i="58"/>
  <c r="T92" i="58"/>
  <c r="S92" i="58"/>
  <c r="R92" i="58"/>
  <c r="Q92" i="58"/>
  <c r="P92" i="58"/>
  <c r="O92" i="58"/>
  <c r="N92" i="58"/>
  <c r="M92" i="58"/>
  <c r="L92" i="58"/>
  <c r="K92" i="58"/>
  <c r="J92" i="58"/>
  <c r="I92" i="58"/>
  <c r="H92" i="58"/>
  <c r="G92" i="58"/>
  <c r="F92" i="58"/>
  <c r="E92" i="58"/>
  <c r="D92" i="58"/>
  <c r="AL91" i="58"/>
  <c r="AK91" i="58"/>
  <c r="AJ90" i="58"/>
  <c r="AI90" i="58"/>
  <c r="AH90" i="58"/>
  <c r="AG90" i="58"/>
  <c r="AF90" i="58"/>
  <c r="AE90" i="58"/>
  <c r="AD90" i="58"/>
  <c r="AC90" i="58"/>
  <c r="AB90" i="58"/>
  <c r="AA90" i="58"/>
  <c r="Z90" i="58"/>
  <c r="Y90" i="58"/>
  <c r="X90" i="58"/>
  <c r="W90" i="58"/>
  <c r="V90" i="58"/>
  <c r="U90" i="58"/>
  <c r="T90" i="58"/>
  <c r="S90" i="58"/>
  <c r="R90" i="58"/>
  <c r="Q90" i="58"/>
  <c r="P90" i="58"/>
  <c r="O90" i="58"/>
  <c r="N90" i="58"/>
  <c r="M90" i="58"/>
  <c r="L90" i="58"/>
  <c r="K90" i="58"/>
  <c r="J90" i="58"/>
  <c r="I90" i="58"/>
  <c r="H90" i="58"/>
  <c r="G90" i="58"/>
  <c r="F90" i="58"/>
  <c r="E90" i="58"/>
  <c r="D90" i="58"/>
  <c r="AL89" i="58"/>
  <c r="AK89" i="58"/>
  <c r="AJ88" i="58"/>
  <c r="AI88" i="58"/>
  <c r="AH88" i="58"/>
  <c r="AG88" i="58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N88" i="58"/>
  <c r="M88" i="58"/>
  <c r="L88" i="58"/>
  <c r="K88" i="58"/>
  <c r="J88" i="58"/>
  <c r="I88" i="58"/>
  <c r="H88" i="58"/>
  <c r="G88" i="58"/>
  <c r="F88" i="58"/>
  <c r="E88" i="58"/>
  <c r="D88" i="58"/>
  <c r="AL87" i="58"/>
  <c r="AK87" i="58"/>
  <c r="AJ86" i="58"/>
  <c r="AI86" i="58"/>
  <c r="AH86" i="58"/>
  <c r="AG86" i="58"/>
  <c r="AF86" i="58"/>
  <c r="AE86" i="58"/>
  <c r="AD86" i="58"/>
  <c r="AC86" i="58"/>
  <c r="AB86" i="58"/>
  <c r="AA86" i="58"/>
  <c r="Z86" i="58"/>
  <c r="Y86" i="58"/>
  <c r="X86" i="58"/>
  <c r="W86" i="58"/>
  <c r="V86" i="58"/>
  <c r="U86" i="58"/>
  <c r="T86" i="58"/>
  <c r="S86" i="58"/>
  <c r="R86" i="58"/>
  <c r="Q86" i="58"/>
  <c r="P86" i="58"/>
  <c r="O86" i="58"/>
  <c r="N86" i="58"/>
  <c r="M86" i="58"/>
  <c r="L86" i="58"/>
  <c r="K86" i="58"/>
  <c r="J86" i="58"/>
  <c r="I86" i="58"/>
  <c r="H86" i="58"/>
  <c r="G86" i="58"/>
  <c r="F86" i="58"/>
  <c r="E86" i="58"/>
  <c r="D86" i="58"/>
  <c r="AL85" i="58"/>
  <c r="AK85" i="58"/>
  <c r="AJ84" i="58"/>
  <c r="AI84" i="58"/>
  <c r="AH84" i="58"/>
  <c r="AG84" i="58"/>
  <c r="AF84" i="58"/>
  <c r="AE84" i="58"/>
  <c r="AD84" i="58"/>
  <c r="AC84" i="58"/>
  <c r="AB84" i="58"/>
  <c r="AA84" i="58"/>
  <c r="Z84" i="58"/>
  <c r="Y84" i="58"/>
  <c r="X84" i="58"/>
  <c r="W84" i="58"/>
  <c r="V84" i="58"/>
  <c r="U84" i="58"/>
  <c r="T84" i="58"/>
  <c r="S84" i="58"/>
  <c r="R84" i="58"/>
  <c r="Q84" i="58"/>
  <c r="P84" i="58"/>
  <c r="N84" i="58"/>
  <c r="M84" i="58"/>
  <c r="L84" i="58"/>
  <c r="K84" i="58"/>
  <c r="J84" i="58"/>
  <c r="I84" i="58"/>
  <c r="H84" i="58"/>
  <c r="G84" i="58"/>
  <c r="F84" i="58"/>
  <c r="E84" i="58"/>
  <c r="D84" i="58"/>
  <c r="AL83" i="58"/>
  <c r="AK83" i="58"/>
  <c r="AJ82" i="58"/>
  <c r="AI82" i="58"/>
  <c r="AH82" i="58"/>
  <c r="AG82" i="58"/>
  <c r="AF82" i="58"/>
  <c r="AE82" i="58"/>
  <c r="AD82" i="58"/>
  <c r="AC82" i="58"/>
  <c r="AB82" i="58"/>
  <c r="AA82" i="58"/>
  <c r="Z82" i="58"/>
  <c r="Y82" i="58"/>
  <c r="X82" i="58"/>
  <c r="W82" i="58"/>
  <c r="V82" i="58"/>
  <c r="U82" i="58"/>
  <c r="T82" i="58"/>
  <c r="S82" i="58"/>
  <c r="R82" i="58"/>
  <c r="Q82" i="58"/>
  <c r="P82" i="58"/>
  <c r="O82" i="58"/>
  <c r="N82" i="58"/>
  <c r="M82" i="58"/>
  <c r="L82" i="58"/>
  <c r="K82" i="58"/>
  <c r="J82" i="58"/>
  <c r="I82" i="58"/>
  <c r="H82" i="58"/>
  <c r="G82" i="58"/>
  <c r="F82" i="58"/>
  <c r="E82" i="58"/>
  <c r="D82" i="58"/>
  <c r="AL81" i="58"/>
  <c r="AK81" i="58"/>
  <c r="AJ80" i="58"/>
  <c r="AI80" i="58"/>
  <c r="AH80" i="58"/>
  <c r="AG80" i="58"/>
  <c r="AF80" i="58"/>
  <c r="AE80" i="58"/>
  <c r="AD80" i="58"/>
  <c r="AC80" i="58"/>
  <c r="AB80" i="58"/>
  <c r="AA80" i="58"/>
  <c r="Z80" i="58"/>
  <c r="Y80" i="58"/>
  <c r="X80" i="58"/>
  <c r="W80" i="58"/>
  <c r="V80" i="58"/>
  <c r="U80" i="58"/>
  <c r="T80" i="58"/>
  <c r="S80" i="58"/>
  <c r="R80" i="58"/>
  <c r="Q80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D80" i="58"/>
  <c r="AL79" i="58"/>
  <c r="AK79" i="58"/>
  <c r="AJ78" i="58"/>
  <c r="AI78" i="58"/>
  <c r="AH78" i="58"/>
  <c r="AG78" i="58"/>
  <c r="AF78" i="58"/>
  <c r="AE78" i="58"/>
  <c r="AD78" i="58"/>
  <c r="AC78" i="58"/>
  <c r="AB78" i="58"/>
  <c r="AA78" i="58"/>
  <c r="Z78" i="58"/>
  <c r="Y78" i="58"/>
  <c r="X78" i="58"/>
  <c r="W78" i="58"/>
  <c r="V78" i="58"/>
  <c r="U78" i="58"/>
  <c r="P78" i="58"/>
  <c r="O78" i="58"/>
  <c r="N78" i="58"/>
  <c r="M78" i="58"/>
  <c r="L78" i="58"/>
  <c r="K78" i="58"/>
  <c r="J78" i="58"/>
  <c r="I78" i="58"/>
  <c r="H78" i="58"/>
  <c r="G78" i="58"/>
  <c r="F78" i="58"/>
  <c r="E78" i="58"/>
  <c r="D78" i="58"/>
  <c r="AL77" i="58"/>
  <c r="AK77" i="58"/>
  <c r="AJ76" i="58"/>
  <c r="AI76" i="58"/>
  <c r="AH76" i="58"/>
  <c r="AG76" i="58"/>
  <c r="AF76" i="58"/>
  <c r="AE76" i="58"/>
  <c r="AD76" i="58"/>
  <c r="AC76" i="58"/>
  <c r="AB76" i="58"/>
  <c r="AA76" i="58"/>
  <c r="Z76" i="58"/>
  <c r="Y76" i="58"/>
  <c r="X76" i="58"/>
  <c r="W76" i="58"/>
  <c r="V76" i="58"/>
  <c r="U76" i="58"/>
  <c r="Q76" i="58"/>
  <c r="P76" i="58"/>
  <c r="O76" i="58"/>
  <c r="N76" i="58"/>
  <c r="M76" i="58"/>
  <c r="L76" i="58"/>
  <c r="K76" i="58"/>
  <c r="J76" i="58"/>
  <c r="I76" i="58"/>
  <c r="H76" i="58"/>
  <c r="G76" i="58"/>
  <c r="F76" i="58"/>
  <c r="E76" i="58"/>
  <c r="D76" i="58"/>
  <c r="AL75" i="58"/>
  <c r="AK75" i="58"/>
  <c r="AJ74" i="58"/>
  <c r="AI74" i="58"/>
  <c r="AH74" i="58"/>
  <c r="AG74" i="58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N74" i="58"/>
  <c r="M74" i="58"/>
  <c r="L74" i="58"/>
  <c r="K74" i="58"/>
  <c r="J74" i="58"/>
  <c r="I74" i="58"/>
  <c r="H74" i="58"/>
  <c r="G74" i="58"/>
  <c r="F74" i="58"/>
  <c r="E74" i="58"/>
  <c r="D74" i="58"/>
  <c r="AL73" i="58"/>
  <c r="AK73" i="58"/>
  <c r="AJ72" i="58"/>
  <c r="AI72" i="58"/>
  <c r="AH72" i="58"/>
  <c r="AG72" i="58"/>
  <c r="AF72" i="58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AL71" i="58"/>
  <c r="AK71" i="58"/>
  <c r="AJ70" i="58"/>
  <c r="AI70" i="58"/>
  <c r="AH70" i="58"/>
  <c r="AG70" i="58"/>
  <c r="AF70" i="58"/>
  <c r="AE70" i="58"/>
  <c r="AD70" i="58"/>
  <c r="AC70" i="58"/>
  <c r="AB70" i="58"/>
  <c r="AA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N70" i="58"/>
  <c r="M70" i="58"/>
  <c r="L70" i="58"/>
  <c r="K70" i="58"/>
  <c r="J70" i="58"/>
  <c r="I70" i="58"/>
  <c r="H70" i="58"/>
  <c r="G70" i="58"/>
  <c r="F70" i="58"/>
  <c r="E70" i="58"/>
  <c r="D70" i="58"/>
  <c r="AL69" i="58"/>
  <c r="AK69" i="58"/>
  <c r="AJ68" i="58"/>
  <c r="AI68" i="58"/>
  <c r="AH68" i="58"/>
  <c r="AG68" i="58"/>
  <c r="AF68" i="58"/>
  <c r="AE68" i="58"/>
  <c r="AD68" i="58"/>
  <c r="AC68" i="58"/>
  <c r="AB68" i="58"/>
  <c r="AA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N68" i="58"/>
  <c r="M68" i="58"/>
  <c r="L68" i="58"/>
  <c r="K68" i="58"/>
  <c r="J68" i="58"/>
  <c r="I68" i="58"/>
  <c r="H68" i="58"/>
  <c r="G68" i="58"/>
  <c r="F68" i="58"/>
  <c r="E68" i="58"/>
  <c r="D68" i="58"/>
  <c r="AL67" i="58"/>
  <c r="AK67" i="58"/>
  <c r="AJ66" i="58"/>
  <c r="AI66" i="58"/>
  <c r="AH66" i="58"/>
  <c r="AG66" i="58"/>
  <c r="AF66" i="58"/>
  <c r="AE66" i="58"/>
  <c r="AD66" i="58"/>
  <c r="AC66" i="58"/>
  <c r="AB66" i="58"/>
  <c r="AA66" i="58"/>
  <c r="Z66" i="58"/>
  <c r="Y66" i="58"/>
  <c r="X66" i="58"/>
  <c r="W66" i="58"/>
  <c r="V66" i="58"/>
  <c r="U66" i="58"/>
  <c r="T66" i="58"/>
  <c r="S66" i="58"/>
  <c r="R66" i="58"/>
  <c r="Q66" i="58"/>
  <c r="P66" i="58"/>
  <c r="O66" i="58"/>
  <c r="N66" i="58"/>
  <c r="L66" i="58"/>
  <c r="K66" i="58"/>
  <c r="J66" i="58"/>
  <c r="I66" i="58"/>
  <c r="H66" i="58"/>
  <c r="G66" i="58"/>
  <c r="F66" i="58"/>
  <c r="E66" i="58"/>
  <c r="D66" i="58"/>
  <c r="AL65" i="58"/>
  <c r="AK65" i="58"/>
  <c r="AJ64" i="58"/>
  <c r="AI64" i="58"/>
  <c r="AH64" i="58"/>
  <c r="AG64" i="58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L64" i="58"/>
  <c r="K64" i="58"/>
  <c r="J64" i="58"/>
  <c r="I64" i="58"/>
  <c r="H64" i="58"/>
  <c r="G64" i="58"/>
  <c r="F64" i="58"/>
  <c r="E64" i="58"/>
  <c r="D64" i="58"/>
  <c r="AL63" i="58"/>
  <c r="AK63" i="58"/>
  <c r="AJ62" i="58"/>
  <c r="AI62" i="58"/>
  <c r="AH62" i="58"/>
  <c r="AG62" i="58"/>
  <c r="AF62" i="58"/>
  <c r="AE62" i="58"/>
  <c r="AD62" i="58"/>
  <c r="AC62" i="58"/>
  <c r="AB62" i="58"/>
  <c r="AA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N62" i="58"/>
  <c r="M62" i="58"/>
  <c r="L62" i="58"/>
  <c r="K62" i="58"/>
  <c r="J62" i="58"/>
  <c r="I62" i="58"/>
  <c r="H62" i="58"/>
  <c r="G62" i="58"/>
  <c r="F62" i="58"/>
  <c r="E62" i="58"/>
  <c r="D62" i="58"/>
  <c r="AL61" i="58"/>
  <c r="AK61" i="58"/>
  <c r="AJ60" i="58"/>
  <c r="AI60" i="58"/>
  <c r="AH60" i="58"/>
  <c r="AG60" i="58"/>
  <c r="AF60" i="58"/>
  <c r="AE60" i="58"/>
  <c r="AD60" i="58"/>
  <c r="AC60" i="58"/>
  <c r="AB60" i="58"/>
  <c r="AA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N60" i="58"/>
  <c r="M60" i="58"/>
  <c r="L60" i="58"/>
  <c r="K60" i="58"/>
  <c r="J60" i="58"/>
  <c r="I60" i="58"/>
  <c r="H60" i="58"/>
  <c r="G60" i="58"/>
  <c r="F60" i="58"/>
  <c r="E60" i="58"/>
  <c r="D60" i="58"/>
  <c r="AL59" i="58"/>
  <c r="AK59" i="58"/>
  <c r="AJ58" i="58"/>
  <c r="AI58" i="58"/>
  <c r="AH58" i="58"/>
  <c r="AG58" i="58"/>
  <c r="AF58" i="58"/>
  <c r="AE58" i="58"/>
  <c r="AD58" i="58"/>
  <c r="AC58" i="58"/>
  <c r="AB58" i="58"/>
  <c r="AA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M58" i="58"/>
  <c r="L58" i="58"/>
  <c r="K58" i="58"/>
  <c r="J58" i="58"/>
  <c r="I58" i="58"/>
  <c r="H58" i="58"/>
  <c r="G58" i="58"/>
  <c r="F58" i="58"/>
  <c r="E58" i="58"/>
  <c r="D58" i="58"/>
  <c r="AL57" i="58"/>
  <c r="AK57" i="58"/>
  <c r="AJ56" i="58"/>
  <c r="AI56" i="58"/>
  <c r="AH56" i="58"/>
  <c r="AG56" i="58"/>
  <c r="AF56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L56" i="58"/>
  <c r="K56" i="58"/>
  <c r="J56" i="58"/>
  <c r="I56" i="58"/>
  <c r="H56" i="58"/>
  <c r="G56" i="58"/>
  <c r="F56" i="58"/>
  <c r="E56" i="58"/>
  <c r="D56" i="58"/>
  <c r="AL55" i="58"/>
  <c r="AK55" i="58"/>
  <c r="AJ54" i="58"/>
  <c r="AI54" i="58"/>
  <c r="AH54" i="58"/>
  <c r="AG54" i="58"/>
  <c r="AF54" i="58"/>
  <c r="AE54" i="58"/>
  <c r="AD54" i="58"/>
  <c r="AC54" i="58"/>
  <c r="AB54" i="58"/>
  <c r="AA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AL53" i="58"/>
  <c r="AK53" i="58"/>
  <c r="AJ52" i="58"/>
  <c r="AI52" i="58"/>
  <c r="AH52" i="58"/>
  <c r="AG52" i="58"/>
  <c r="AF52" i="58"/>
  <c r="AE52" i="58"/>
  <c r="AD52" i="58"/>
  <c r="AC52" i="58"/>
  <c r="AB52" i="58"/>
  <c r="AA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N52" i="58"/>
  <c r="M52" i="58"/>
  <c r="L52" i="58"/>
  <c r="K52" i="58"/>
  <c r="J52" i="58"/>
  <c r="I52" i="58"/>
  <c r="H52" i="58"/>
  <c r="G52" i="58"/>
  <c r="F52" i="58"/>
  <c r="E52" i="58"/>
  <c r="D52" i="58"/>
  <c r="AL51" i="58"/>
  <c r="AK51" i="58"/>
  <c r="AJ50" i="58"/>
  <c r="AI50" i="58"/>
  <c r="AH50" i="58"/>
  <c r="AG50" i="58"/>
  <c r="AF50" i="58"/>
  <c r="AE50" i="58"/>
  <c r="AD50" i="58"/>
  <c r="AC50" i="58"/>
  <c r="AB50" i="58"/>
  <c r="AA50" i="58"/>
  <c r="Z50" i="58"/>
  <c r="Y50" i="58"/>
  <c r="X50" i="58"/>
  <c r="W50" i="58"/>
  <c r="V50" i="58"/>
  <c r="U50" i="58"/>
  <c r="T50" i="58"/>
  <c r="S50" i="58"/>
  <c r="R50" i="58"/>
  <c r="Q50" i="58"/>
  <c r="P50" i="58"/>
  <c r="O50" i="58"/>
  <c r="N50" i="58"/>
  <c r="M50" i="58"/>
  <c r="L50" i="58"/>
  <c r="K50" i="58"/>
  <c r="J50" i="58"/>
  <c r="I50" i="58"/>
  <c r="H50" i="58"/>
  <c r="G50" i="58"/>
  <c r="F50" i="58"/>
  <c r="E50" i="58"/>
  <c r="D50" i="58"/>
  <c r="AL49" i="58"/>
  <c r="AK49" i="58"/>
  <c r="AJ48" i="58"/>
  <c r="AI48" i="58"/>
  <c r="AH48" i="58"/>
  <c r="AG48" i="58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F48" i="58"/>
  <c r="E48" i="58"/>
  <c r="D48" i="58"/>
  <c r="AL47" i="58"/>
  <c r="AK47" i="58"/>
  <c r="AJ46" i="58"/>
  <c r="AI46" i="58"/>
  <c r="AH46" i="58"/>
  <c r="AG46" i="58"/>
  <c r="AF46" i="58"/>
  <c r="AE46" i="58"/>
  <c r="AD46" i="58"/>
  <c r="AC46" i="58"/>
  <c r="AB46" i="58"/>
  <c r="AA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N46" i="58"/>
  <c r="M46" i="58"/>
  <c r="L46" i="58"/>
  <c r="K46" i="58"/>
  <c r="J46" i="58"/>
  <c r="I46" i="58"/>
  <c r="H46" i="58"/>
  <c r="G46" i="58"/>
  <c r="F46" i="58"/>
  <c r="E46" i="58"/>
  <c r="D46" i="58"/>
  <c r="AL45" i="58"/>
  <c r="AK45" i="58"/>
  <c r="AJ44" i="58"/>
  <c r="AI44" i="58"/>
  <c r="AH44" i="58"/>
  <c r="AG44" i="58"/>
  <c r="AF44" i="58"/>
  <c r="AE44" i="58"/>
  <c r="AD44" i="58"/>
  <c r="AC44" i="58"/>
  <c r="AB44" i="58"/>
  <c r="AA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N44" i="58"/>
  <c r="M44" i="58"/>
  <c r="L44" i="58"/>
  <c r="K44" i="58"/>
  <c r="J44" i="58"/>
  <c r="I44" i="58"/>
  <c r="H44" i="58"/>
  <c r="G44" i="58"/>
  <c r="F44" i="58"/>
  <c r="E44" i="58"/>
  <c r="D44" i="58"/>
  <c r="AL43" i="58"/>
  <c r="AK43" i="58"/>
  <c r="AJ42" i="58"/>
  <c r="AI42" i="58"/>
  <c r="AH42" i="58"/>
  <c r="AG42" i="58"/>
  <c r="AF42" i="58"/>
  <c r="AE42" i="58"/>
  <c r="AD42" i="58"/>
  <c r="AC42" i="58"/>
  <c r="AB42" i="58"/>
  <c r="AA42" i="58"/>
  <c r="Z42" i="58"/>
  <c r="Y42" i="58"/>
  <c r="X42" i="58"/>
  <c r="W42" i="58"/>
  <c r="V42" i="58"/>
  <c r="U42" i="58"/>
  <c r="T42" i="58"/>
  <c r="S42" i="58"/>
  <c r="R42" i="58"/>
  <c r="Q42" i="58"/>
  <c r="P42" i="58"/>
  <c r="O42" i="58"/>
  <c r="N42" i="58"/>
  <c r="M42" i="58"/>
  <c r="L42" i="58"/>
  <c r="K42" i="58"/>
  <c r="J42" i="58"/>
  <c r="I42" i="58"/>
  <c r="H42" i="58"/>
  <c r="G42" i="58"/>
  <c r="F42" i="58"/>
  <c r="E42" i="58"/>
  <c r="D42" i="58"/>
  <c r="AL41" i="58"/>
  <c r="AK41" i="58"/>
  <c r="AJ40" i="58"/>
  <c r="AI40" i="58"/>
  <c r="AH40" i="58"/>
  <c r="AG40" i="58"/>
  <c r="AF40" i="58"/>
  <c r="AE40" i="58"/>
  <c r="AD40" i="58"/>
  <c r="AC40" i="58"/>
  <c r="AB40" i="58"/>
  <c r="AA40" i="58"/>
  <c r="Z40" i="58"/>
  <c r="Y40" i="58"/>
  <c r="X40" i="58"/>
  <c r="W40" i="58"/>
  <c r="V40" i="58"/>
  <c r="U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AL39" i="58"/>
  <c r="AK39" i="58"/>
  <c r="AJ38" i="58"/>
  <c r="AI38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AK37" i="58" s="1"/>
  <c r="D38" i="58"/>
  <c r="AL37" i="58"/>
  <c r="AJ36" i="58"/>
  <c r="AI36" i="58"/>
  <c r="AH36" i="58"/>
  <c r="AG36" i="58"/>
  <c r="AF36" i="58"/>
  <c r="AL35" i="58" s="1"/>
  <c r="AE36" i="58"/>
  <c r="AD36" i="58"/>
  <c r="AC36" i="58"/>
  <c r="AB36" i="58"/>
  <c r="AA36" i="58"/>
  <c r="Z36" i="58"/>
  <c r="Y36" i="58"/>
  <c r="X36" i="58"/>
  <c r="W36" i="58"/>
  <c r="V36" i="58"/>
  <c r="U36" i="58"/>
  <c r="T36" i="58"/>
  <c r="S36" i="58"/>
  <c r="R36" i="58"/>
  <c r="Q36" i="58"/>
  <c r="P36" i="58"/>
  <c r="O36" i="58"/>
  <c r="N36" i="58"/>
  <c r="M36" i="58"/>
  <c r="L36" i="58"/>
  <c r="K36" i="58"/>
  <c r="J36" i="58"/>
  <c r="I36" i="58"/>
  <c r="H36" i="58"/>
  <c r="G36" i="58"/>
  <c r="F36" i="58"/>
  <c r="AK35" i="58" s="1"/>
  <c r="E36" i="58"/>
  <c r="D36" i="58"/>
  <c r="AJ34" i="58"/>
  <c r="AI34" i="58"/>
  <c r="AH34" i="58"/>
  <c r="AG34" i="58"/>
  <c r="AF34" i="58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AK33" i="58" s="1"/>
  <c r="D34" i="58"/>
  <c r="AL33" i="58"/>
  <c r="AJ32" i="58"/>
  <c r="AI32" i="58"/>
  <c r="AH32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AL31" i="58"/>
  <c r="AK31" i="58"/>
  <c r="AJ30" i="58"/>
  <c r="AI30" i="58"/>
  <c r="AH30" i="58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AL29" i="58"/>
  <c r="AK29" i="58"/>
  <c r="AJ28" i="58"/>
  <c r="AI28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N28" i="58"/>
  <c r="M28" i="58"/>
  <c r="L28" i="58"/>
  <c r="K28" i="58"/>
  <c r="J28" i="58"/>
  <c r="I28" i="58"/>
  <c r="H28" i="58"/>
  <c r="G28" i="58"/>
  <c r="F28" i="58"/>
  <c r="E28" i="58"/>
  <c r="D28" i="58"/>
  <c r="AK27" i="58"/>
  <c r="AJ26" i="58"/>
  <c r="AI26" i="58"/>
  <c r="AH26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AL25" i="58"/>
  <c r="AK25" i="58"/>
  <c r="H16" i="58"/>
  <c r="H13" i="58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L93" i="54"/>
  <c r="AK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L91" i="54"/>
  <c r="AK91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O90" i="54"/>
  <c r="N90" i="54"/>
  <c r="M90" i="54"/>
  <c r="L90" i="54"/>
  <c r="K90" i="54"/>
  <c r="J90" i="54"/>
  <c r="I90" i="54"/>
  <c r="H90" i="54"/>
  <c r="G90" i="54"/>
  <c r="F90" i="54"/>
  <c r="E90" i="54"/>
  <c r="D90" i="54"/>
  <c r="AL89" i="54"/>
  <c r="AK89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K87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O86" i="54"/>
  <c r="N86" i="54"/>
  <c r="M86" i="54"/>
  <c r="L86" i="54"/>
  <c r="K86" i="54"/>
  <c r="J86" i="54"/>
  <c r="I86" i="54"/>
  <c r="H86" i="54"/>
  <c r="G86" i="54"/>
  <c r="F86" i="54"/>
  <c r="E86" i="54"/>
  <c r="D86" i="54"/>
  <c r="AL85" i="54"/>
  <c r="AK85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K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L82" i="54"/>
  <c r="K82" i="54"/>
  <c r="J82" i="54"/>
  <c r="I82" i="54"/>
  <c r="H82" i="54"/>
  <c r="G82" i="54"/>
  <c r="F82" i="54"/>
  <c r="E82" i="54"/>
  <c r="D82" i="54"/>
  <c r="AL81" i="54"/>
  <c r="AK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K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K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L75" i="54"/>
  <c r="AK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Q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K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K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K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K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L66" i="54"/>
  <c r="K66" i="54"/>
  <c r="J66" i="54"/>
  <c r="I66" i="54"/>
  <c r="H66" i="54"/>
  <c r="G66" i="54"/>
  <c r="F66" i="54"/>
  <c r="E66" i="54"/>
  <c r="D66" i="54"/>
  <c r="AL65" i="54"/>
  <c r="AK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AL63" i="54"/>
  <c r="AK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K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K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L58" i="54"/>
  <c r="K58" i="54"/>
  <c r="J58" i="54"/>
  <c r="I58" i="54"/>
  <c r="H58" i="54"/>
  <c r="G58" i="54"/>
  <c r="F58" i="54"/>
  <c r="E58" i="54"/>
  <c r="D58" i="54"/>
  <c r="AL57" i="54"/>
  <c r="AK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L55" i="54"/>
  <c r="AK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K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K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K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K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K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K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L41" i="54"/>
  <c r="AK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AK39" i="54" s="1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L37" i="54" s="1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K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L33" i="54" s="1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K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K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K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AK27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T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AK25" i="54"/>
  <c r="H16" i="54"/>
  <c r="H13" i="54"/>
  <c r="AK35" i="54" l="1"/>
</calcChain>
</file>

<file path=xl/sharedStrings.xml><?xml version="1.0" encoding="utf-8"?>
<sst xmlns="http://schemas.openxmlformats.org/spreadsheetml/2006/main" count="407" uniqueCount="137">
  <si>
    <t>Утверждаю</t>
  </si>
  <si>
    <t>Утв. Приказом Минфина  РФ от 30 декабря 2008 г.  № 148н</t>
  </si>
  <si>
    <t xml:space="preserve">ЗАВЕДУЮЩИЙ </t>
  </si>
  <si>
    <t>Галянт О.В</t>
  </si>
  <si>
    <t>Меню-требование на выдачу продуктов питания № _________</t>
  </si>
  <si>
    <t>(подпись)</t>
  </si>
  <si>
    <t>(расшифровка подписи)</t>
  </si>
  <si>
    <t>9 сентября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</si>
  <si>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</si>
  <si>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</si>
  <si>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</si>
  <si>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</si>
  <si>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</si>
  <si>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</si>
  <si>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</si>
  <si>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</si>
  <si>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</si>
  <si>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сентября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</si>
  <si>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</si>
  <si>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</si>
  <si>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</si>
  <si>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</si>
  <si>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</si>
  <si>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"Детский сад "Исток" пгт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</si>
  <si>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</si>
  <si>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</si>
  <si>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</si>
  <si>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</si>
  <si>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</si>
  <si>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</si>
  <si>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</si>
  <si>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</si>
  <si>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</si>
  <si>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</si>
  <si>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</si>
  <si>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</si>
  <si>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</si>
  <si>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</si>
  <si>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</si>
  <si>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</si>
  <si>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</si>
  <si>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 и сыром </t>
  </si>
  <si>
    <t>Суп молочный Артек</t>
  </si>
  <si>
    <t xml:space="preserve">Кофейный напиток с молоком </t>
  </si>
  <si>
    <t xml:space="preserve">Яблоки </t>
  </si>
  <si>
    <t>ОБЕД</t>
  </si>
  <si>
    <t>Суп картофельный вегетарианский</t>
  </si>
  <si>
    <t>Картофельное пюре</t>
  </si>
  <si>
    <t>Котлета рыбная любительская</t>
  </si>
  <si>
    <t xml:space="preserve">Салат из свежих огурцов </t>
  </si>
  <si>
    <t xml:space="preserve">Сок фруктовый </t>
  </si>
  <si>
    <t>Хлеб пшеничный</t>
  </si>
  <si>
    <t>Хлеб ржаной</t>
  </si>
  <si>
    <t>ПОЛДНИК</t>
  </si>
  <si>
    <t>Омлет натуральный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</si>
  <si>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</si>
  <si>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</si>
  <si>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</si>
  <si>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</si>
  <si>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30/5/16</t>
  </si>
  <si>
    <t>200/2</t>
  </si>
  <si>
    <t>180</t>
  </si>
  <si>
    <t>100</t>
  </si>
  <si>
    <t>200</t>
  </si>
  <si>
    <t>150/5</t>
  </si>
  <si>
    <t>80</t>
  </si>
  <si>
    <t>60</t>
  </si>
  <si>
    <t>34</t>
  </si>
  <si>
    <t>27</t>
  </si>
  <si>
    <t>85</t>
  </si>
  <si>
    <t>180/7</t>
  </si>
  <si>
    <t>Количество порций</t>
  </si>
  <si>
    <t>Вода</t>
  </si>
  <si>
    <t>г.</t>
  </si>
  <si>
    <t>кг.</t>
  </si>
  <si>
    <t>Молоко 10 дней</t>
  </si>
  <si>
    <t>Масло сливочное</t>
  </si>
  <si>
    <t>Сахар</t>
  </si>
  <si>
    <t>Соль</t>
  </si>
  <si>
    <t>Масло растительное</t>
  </si>
  <si>
    <t xml:space="preserve">Огурцы свежие </t>
  </si>
  <si>
    <t>Капуста</t>
  </si>
  <si>
    <t xml:space="preserve">Картофель </t>
  </si>
  <si>
    <t>Лук репчатый</t>
  </si>
  <si>
    <t>Морковь</t>
  </si>
  <si>
    <t>Капуста свежая</t>
  </si>
  <si>
    <t>Филе минтая</t>
  </si>
  <si>
    <t xml:space="preserve">Сухари панировочные </t>
  </si>
  <si>
    <t xml:space="preserve">Крупа Артек </t>
  </si>
  <si>
    <t>Помидоры свежие</t>
  </si>
  <si>
    <t xml:space="preserve">Капуста белокочанная </t>
  </si>
  <si>
    <t>Лимонная кислота</t>
  </si>
  <si>
    <t>Сыр</t>
  </si>
  <si>
    <t>Чай</t>
  </si>
  <si>
    <t>Ванильный сахар</t>
  </si>
  <si>
    <t xml:space="preserve">Сухари </t>
  </si>
  <si>
    <t>Крупа манная</t>
  </si>
  <si>
    <t xml:space="preserve">Кофейный напиток </t>
  </si>
  <si>
    <t xml:space="preserve">Капуста </t>
  </si>
  <si>
    <t xml:space="preserve">Горошек консервированный </t>
  </si>
  <si>
    <t xml:space="preserve">Перец болгарский </t>
  </si>
  <si>
    <t xml:space="preserve">Сыр </t>
  </si>
  <si>
    <t>Яйца</t>
  </si>
  <si>
    <t>36 шт</t>
  </si>
  <si>
    <t xml:space="preserve">Всего позиций </t>
  </si>
  <si>
    <t xml:space="preserve">Двадцать шесть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</si>
  <si>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</si>
  <si>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</si>
  <si>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</si>
  <si>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</si>
  <si>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</si>
  <si>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</si>
  <si>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</si>
  <si>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</si>
  <si>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</si>
  <si>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</si>
  <si>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</si>
  <si>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</si>
  <si>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детский сад от 1,5-3 лет</t>
  </si>
  <si>
    <t xml:space="preserve">Бутерброд с маслом и сыром </t>
  </si>
  <si>
    <t xml:space="preserve">Котлета рыбная любительская </t>
  </si>
  <si>
    <t>30/5/10</t>
  </si>
  <si>
    <t>150/2</t>
  </si>
  <si>
    <t>150</t>
  </si>
  <si>
    <t>70</t>
  </si>
  <si>
    <t>120/5</t>
  </si>
  <si>
    <t>40</t>
  </si>
  <si>
    <t>160</t>
  </si>
  <si>
    <t>65</t>
  </si>
  <si>
    <t>150/7</t>
  </si>
  <si>
    <t>Огурцы свежие</t>
  </si>
  <si>
    <t xml:space="preserve">Печенье </t>
  </si>
  <si>
    <t>Сметана</t>
  </si>
  <si>
    <t>Перец болгарский</t>
  </si>
  <si>
    <t xml:space="preserve">9 шт </t>
  </si>
  <si>
    <t xml:space="preserve">Двадцать пять </t>
  </si>
  <si>
    <t xml:space="preserve">Старший воспитатель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</si>
</sst>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"/>
    <numFmt numFmtId="167" formatCode="0.0000"/>
  </numFmts>
  <fonts count="32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7" fillId="0" borderId="0" xfId="0" applyFont="1"/>
    <xf numFmtId="0" fontId="24" fillId="0" borderId="21" xfId="0" applyNumberFormat="1" applyFont="1" applyBorder="1" applyAlignment="1" applyProtection="1">
      <alignment horizontal="center"/>
      <protection locked="0"/>
    </xf>
    <xf numFmtId="0" fontId="28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6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9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31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horizontal="center" wrapText="1"/>
      <protection locked="0"/>
    </xf>
    <xf numFmtId="0" fontId="22" fillId="0" borderId="30" xfId="0" applyFont="1" applyBorder="1" applyAlignment="1" applyProtection="1">
      <alignment horizontal="center" wrapText="1"/>
      <protection locked="0"/>
    </xf>
    <xf numFmtId="166" fontId="7" fillId="0" borderId="24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166" fontId="7" fillId="0" borderId="31" xfId="0" applyNumberFormat="1" applyFont="1" applyBorder="1" applyAlignment="1">
      <alignment horizontal="center" vertical="center"/>
    </xf>
    <xf numFmtId="166" fontId="7" fillId="0" borderId="32" xfId="0" applyNumberFormat="1" applyFont="1" applyBorder="1" applyAlignment="1">
      <alignment horizontal="center" vertical="center"/>
    </xf>
    <xf numFmtId="166" fontId="7" fillId="0" borderId="31" xfId="0" applyNumberFormat="1" applyFont="1" applyBorder="1" applyAlignment="1">
      <alignment horizontal="center"/>
    </xf>
    <xf numFmtId="166" fontId="7" fillId="0" borderId="32" xfId="0" applyNumberFormat="1" applyFont="1" applyBorder="1" applyAlignment="1">
      <alignment horizontal="center"/>
    </xf>
    <xf numFmtId="0" fontId="25" fillId="0" borderId="24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5" fillId="2" borderId="24" xfId="0" applyNumberFormat="1" applyFont="1" applyFill="1" applyBorder="1" applyAlignment="1">
      <alignment horizontal="center" vertical="center"/>
    </xf>
    <xf numFmtId="0" fontId="25" fillId="2" borderId="20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6" fontId="7" fillId="0" borderId="15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7" fillId="0" borderId="8" xfId="0" applyNumberFormat="1" applyFont="1" applyBorder="1" applyAlignment="1">
      <alignment horizontal="left"/>
    </xf>
    <xf numFmtId="166" fontId="7" fillId="0" borderId="34" xfId="0" applyNumberFormat="1" applyFont="1" applyBorder="1" applyAlignment="1">
      <alignment horizontal="left"/>
    </xf>
    <xf numFmtId="166" fontId="7" fillId="0" borderId="1" xfId="0" applyNumberFormat="1" applyFont="1" applyBorder="1" applyAlignment="1">
      <alignment horizontal="left"/>
    </xf>
    <xf numFmtId="166" fontId="7" fillId="0" borderId="12" xfId="0" applyNumberFormat="1" applyFont="1" applyBorder="1" applyAlignment="1">
      <alignment horizontal="left"/>
    </xf>
    <xf numFmtId="0" fontId="6" fillId="0" borderId="6" xfId="0" applyFont="1" applyBorder="1" applyAlignment="1" applyProtection="1">
      <alignment horizontal="center"/>
      <protection locked="0"/>
    </xf>
    <xf numFmtId="167" fontId="7" fillId="0" borderId="31" xfId="0" applyNumberFormat="1" applyFont="1" applyBorder="1" applyAlignment="1">
      <alignment horizontal="center"/>
    </xf>
    <xf numFmtId="167" fontId="7" fillId="0" borderId="32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61"/>
  <sheetViews>
    <sheetView showZeros="0" topLeftCell="A9" zoomScale="40" zoomScaleNormal="40" zoomScaleSheetLayoutView="75" workbookViewId="0">
      <selection activeCell="X36" sqref="X36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5" width="13.5703125" customWidth="1"/>
    <col min="6" max="6" width="13.8554687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20.42578125" customWidth="1"/>
    <col min="16" max="16" width="17.28515625" customWidth="1"/>
    <col min="17" max="17" width="13.7109375" customWidth="1"/>
    <col min="18" max="18" width="11.7109375" customWidth="1"/>
    <col min="19" max="19" width="11" customWidth="1"/>
    <col min="20" max="20" width="7.7109375" customWidth="1"/>
    <col min="21" max="21" width="8" customWidth="1"/>
    <col min="22" max="22" width="13.85546875" customWidth="1"/>
    <col min="23" max="23" width="13.7109375" customWidth="1"/>
    <col min="24" max="24" width="14.28515625" customWidth="1"/>
    <col min="25" max="25" width="10.2851562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1" width="3.7109375" customWidth="1"/>
    <col min="32" max="32" width="4.855468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2</v>
      </c>
      <c r="B5" s="147"/>
      <c r="C5" s="147"/>
      <c r="D5" s="147"/>
      <c r="E5" s="147"/>
      <c r="F5" s="6"/>
      <c r="G5" s="148" t="s">
        <v>3</v>
      </c>
      <c r="H5" s="148"/>
      <c r="I5" s="148"/>
      <c r="J5" s="148"/>
      <c r="K5" s="148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149" t="s">
        <v>5</v>
      </c>
      <c r="C6" s="149"/>
      <c r="D6" s="149"/>
      <c r="E6" s="149"/>
      <c r="F6" s="8"/>
      <c r="G6" s="149" t="s">
        <v>6</v>
      </c>
      <c r="H6" s="149"/>
      <c r="I6" s="149"/>
      <c r="J6" s="149"/>
      <c r="K6" s="14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0" t="s">
        <v>8</v>
      </c>
      <c r="AI7" s="151"/>
      <c r="AJ7" s="151"/>
      <c r="AK7" s="152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9</v>
      </c>
      <c r="AH8" s="150">
        <v>504202</v>
      </c>
      <c r="AI8" s="151"/>
      <c r="AJ8" s="151"/>
      <c r="AK8" s="152"/>
    </row>
    <row r="9" spans="1:37" ht="25.5" customHeight="1" x14ac:dyDescent="0.35">
      <c r="A9" s="155" t="s">
        <v>10</v>
      </c>
      <c r="B9" s="155"/>
      <c r="C9" s="155"/>
      <c r="D9" s="155" t="s">
        <v>11</v>
      </c>
      <c r="E9" s="155"/>
      <c r="F9" s="155" t="s">
        <v>12</v>
      </c>
      <c r="G9" s="155"/>
      <c r="H9" s="155" t="s">
        <v>13</v>
      </c>
      <c r="I9" s="155"/>
      <c r="J9" s="155" t="s">
        <v>14</v>
      </c>
      <c r="K9" s="155"/>
      <c r="L9" s="155" t="s">
        <v>15</v>
      </c>
      <c r="M9" s="155"/>
      <c r="N9" s="18"/>
      <c r="O9" s="18"/>
      <c r="Q9" s="19" t="s">
        <v>16</v>
      </c>
      <c r="R9" s="20">
        <v>10</v>
      </c>
      <c r="S9" s="21"/>
      <c r="T9" s="153" t="s">
        <v>17</v>
      </c>
      <c r="U9" s="153"/>
      <c r="V9" s="153"/>
      <c r="W9" s="154" t="s">
        <v>18</v>
      </c>
      <c r="X9" s="154"/>
      <c r="Y9" s="22"/>
      <c r="Z9" s="16"/>
      <c r="AA9" s="16"/>
      <c r="AB9" s="16"/>
      <c r="AC9" s="16"/>
      <c r="AD9" s="16"/>
      <c r="AE9" s="16"/>
      <c r="AF9" s="15"/>
      <c r="AG9" s="16"/>
      <c r="AH9" s="226"/>
      <c r="AI9" s="226"/>
      <c r="AJ9" s="226"/>
      <c r="AK9" s="226"/>
    </row>
    <row r="10" spans="1:37" ht="21" customHeight="1" x14ac:dyDescent="0.3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19</v>
      </c>
      <c r="AH10" s="226"/>
      <c r="AI10" s="226"/>
      <c r="AJ10" s="226"/>
      <c r="AK10" s="226"/>
    </row>
    <row r="11" spans="1:37" ht="55.5" customHeight="1" x14ac:dyDescent="0.35">
      <c r="A11" s="23" t="s">
        <v>20</v>
      </c>
      <c r="B11" s="155" t="s">
        <v>21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8"/>
      <c r="O11" s="18"/>
      <c r="P11" s="18"/>
      <c r="Q11" s="24" t="s">
        <v>22</v>
      </c>
      <c r="R11" s="25"/>
      <c r="S11" s="156" t="s">
        <v>23</v>
      </c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6"/>
      <c r="AE11" s="15"/>
      <c r="AF11" s="15"/>
      <c r="AG11" s="17" t="s">
        <v>24</v>
      </c>
      <c r="AH11" s="158"/>
      <c r="AI11" s="158"/>
      <c r="AJ11" s="158"/>
      <c r="AK11" s="158"/>
    </row>
    <row r="12" spans="1:37" ht="11.25" customHeight="1" x14ac:dyDescent="0.35">
      <c r="A12" s="26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1"/>
      <c r="AI12" s="212"/>
      <c r="AJ12" s="212"/>
      <c r="AK12" s="213"/>
    </row>
    <row r="13" spans="1:37" s="1" customFormat="1" ht="26.25" customHeight="1" x14ac:dyDescent="0.35">
      <c r="A13" s="29" t="s">
        <v>25</v>
      </c>
      <c r="B13" s="160">
        <v>185</v>
      </c>
      <c r="C13" s="160"/>
      <c r="D13" s="160">
        <v>185</v>
      </c>
      <c r="E13" s="160"/>
      <c r="F13" s="160">
        <v>24</v>
      </c>
      <c r="G13" s="160"/>
      <c r="H13" s="160">
        <f>F13*D13</f>
        <v>4440</v>
      </c>
      <c r="I13" s="160"/>
      <c r="J13" s="158"/>
      <c r="K13" s="158"/>
      <c r="L13" s="158"/>
      <c r="M13" s="158"/>
      <c r="N13" s="30"/>
      <c r="O13" s="30"/>
      <c r="P13" s="30"/>
      <c r="Q13" s="24" t="s">
        <v>26</v>
      </c>
      <c r="R13" s="25"/>
      <c r="S13" s="16"/>
      <c r="T13" s="31"/>
      <c r="U13" s="161" t="s">
        <v>27</v>
      </c>
      <c r="V13" s="161"/>
      <c r="W13" s="161"/>
      <c r="X13" s="161"/>
      <c r="Y13" s="161"/>
      <c r="Z13" s="161"/>
      <c r="AA13" s="161"/>
      <c r="AB13" s="161"/>
      <c r="AC13" s="161"/>
      <c r="AD13" s="16"/>
      <c r="AE13" s="15"/>
      <c r="AF13" s="15"/>
      <c r="AG13" s="15"/>
      <c r="AH13" s="214"/>
      <c r="AI13" s="215"/>
      <c r="AJ13" s="215"/>
      <c r="AK13" s="216"/>
    </row>
    <row r="14" spans="1:37" s="1" customFormat="1" ht="11.25" customHeight="1" x14ac:dyDescent="0.35">
      <c r="A14" s="29"/>
      <c r="B14" s="160"/>
      <c r="C14" s="160"/>
      <c r="D14" s="160"/>
      <c r="E14" s="160"/>
      <c r="F14" s="160"/>
      <c r="G14" s="160"/>
      <c r="H14" s="160"/>
      <c r="I14" s="160"/>
      <c r="J14" s="158"/>
      <c r="K14" s="158"/>
      <c r="L14" s="158"/>
      <c r="M14" s="158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7"/>
      <c r="AI14" s="147"/>
      <c r="AJ14" s="147"/>
      <c r="AK14" s="218"/>
    </row>
    <row r="15" spans="1:37" s="1" customFormat="1" ht="29.25" customHeight="1" x14ac:dyDescent="0.35">
      <c r="A15" s="29"/>
      <c r="B15" s="160"/>
      <c r="C15" s="160"/>
      <c r="D15" s="160"/>
      <c r="E15" s="160"/>
      <c r="F15" s="160"/>
      <c r="G15" s="160"/>
      <c r="H15" s="160"/>
      <c r="I15" s="160"/>
      <c r="J15" s="158"/>
      <c r="K15" s="158"/>
      <c r="L15" s="158"/>
      <c r="M15" s="158"/>
      <c r="N15" s="30"/>
      <c r="O15" s="30"/>
      <c r="P15" s="30"/>
      <c r="Q15" s="24" t="s">
        <v>28</v>
      </c>
      <c r="R15" s="25"/>
      <c r="S15" s="16"/>
      <c r="T15" s="25"/>
      <c r="U15" s="25" t="s">
        <v>29</v>
      </c>
      <c r="V15" s="162" t="s">
        <v>30</v>
      </c>
      <c r="W15" s="163"/>
      <c r="X15" s="163"/>
      <c r="Y15" s="163"/>
      <c r="Z15" s="163" t="s">
        <v>31</v>
      </c>
      <c r="AA15" s="163"/>
      <c r="AB15" s="163"/>
      <c r="AC15" s="163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32</v>
      </c>
      <c r="H16" s="160">
        <f>H13</f>
        <v>4440</v>
      </c>
      <c r="I16" s="160"/>
      <c r="J16" s="158"/>
      <c r="K16" s="158"/>
      <c r="L16" s="158"/>
      <c r="M16" s="158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205" t="s">
        <v>33</v>
      </c>
      <c r="B18" s="206"/>
      <c r="C18" s="207"/>
      <c r="D18" s="164" t="s">
        <v>34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5"/>
      <c r="AJ18" s="166" t="s">
        <v>35</v>
      </c>
      <c r="AK18" s="167"/>
      <c r="AL18" s="168"/>
      <c r="AM18" s="139"/>
      <c r="AN18" s="139"/>
    </row>
    <row r="19" spans="1:41" ht="12" customHeight="1" x14ac:dyDescent="0.25">
      <c r="A19" s="208"/>
      <c r="B19" s="209"/>
      <c r="C19" s="210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69"/>
      <c r="AF19" s="169"/>
      <c r="AG19" s="169"/>
      <c r="AH19" s="169"/>
      <c r="AI19" s="170"/>
      <c r="AJ19" s="37"/>
      <c r="AK19" s="38"/>
      <c r="AL19" s="39"/>
      <c r="AM19" s="139"/>
      <c r="AN19" s="139"/>
    </row>
    <row r="20" spans="1:41" s="2" customFormat="1" ht="24" customHeight="1" x14ac:dyDescent="0.3">
      <c r="A20" s="171" t="s">
        <v>36</v>
      </c>
      <c r="B20" s="171"/>
      <c r="C20" s="172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3"/>
      <c r="AK20" s="174"/>
      <c r="AL20" s="44"/>
      <c r="AM20" s="140"/>
      <c r="AN20" s="140"/>
    </row>
    <row r="21" spans="1:41" ht="156" customHeight="1" x14ac:dyDescent="0.3">
      <c r="A21" s="45" t="s">
        <v>37</v>
      </c>
      <c r="B21" s="45" t="s">
        <v>38</v>
      </c>
      <c r="C21" s="46" t="s">
        <v>39</v>
      </c>
      <c r="D21" s="47" t="s">
        <v>40</v>
      </c>
      <c r="E21" s="48" t="s">
        <v>41</v>
      </c>
      <c r="F21" s="48" t="s">
        <v>42</v>
      </c>
      <c r="G21" s="48" t="s">
        <v>43</v>
      </c>
      <c r="H21" s="49"/>
      <c r="I21" s="48" t="s">
        <v>44</v>
      </c>
      <c r="J21" s="50"/>
      <c r="K21" s="48" t="s">
        <v>45</v>
      </c>
      <c r="L21" s="48" t="s">
        <v>46</v>
      </c>
      <c r="M21" s="48" t="s">
        <v>47</v>
      </c>
      <c r="N21" s="48" t="s">
        <v>48</v>
      </c>
      <c r="O21" s="48" t="s">
        <v>49</v>
      </c>
      <c r="P21" s="48"/>
      <c r="Q21" s="48" t="s">
        <v>50</v>
      </c>
      <c r="R21" s="48" t="s">
        <v>51</v>
      </c>
      <c r="S21" s="48" t="s">
        <v>52</v>
      </c>
      <c r="T21" s="48"/>
      <c r="U21" s="48"/>
      <c r="V21" s="48" t="s">
        <v>53</v>
      </c>
      <c r="W21" s="48" t="s">
        <v>54</v>
      </c>
      <c r="X21" s="48" t="s">
        <v>55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56</v>
      </c>
      <c r="AL21" s="57" t="s">
        <v>57</v>
      </c>
      <c r="AM21" s="141"/>
      <c r="AN21" s="141"/>
      <c r="AO21" s="58"/>
    </row>
    <row r="22" spans="1:41" s="3" customFormat="1" ht="15" customHeight="1" x14ac:dyDescent="0.3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 t="s">
        <v>31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>
        <v>21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141"/>
      <c r="AN22" s="141"/>
      <c r="AO22" s="58"/>
    </row>
    <row r="23" spans="1:41" s="4" customFormat="1" ht="18.75" customHeight="1" x14ac:dyDescent="0.3">
      <c r="A23" s="65" t="s">
        <v>58</v>
      </c>
      <c r="B23" s="65"/>
      <c r="C23" s="66"/>
      <c r="D23" s="67"/>
      <c r="E23" s="68" t="s">
        <v>59</v>
      </c>
      <c r="F23" s="69" t="s">
        <v>60</v>
      </c>
      <c r="G23" s="68" t="s">
        <v>61</v>
      </c>
      <c r="H23" s="70"/>
      <c r="I23" s="71" t="s">
        <v>62</v>
      </c>
      <c r="J23" s="72"/>
      <c r="K23" s="70"/>
      <c r="L23" s="71" t="s">
        <v>63</v>
      </c>
      <c r="M23" s="70" t="s">
        <v>64</v>
      </c>
      <c r="N23" s="71" t="s">
        <v>65</v>
      </c>
      <c r="O23" s="70" t="s">
        <v>66</v>
      </c>
      <c r="P23" s="70"/>
      <c r="Q23" s="70" t="s">
        <v>61</v>
      </c>
      <c r="R23" s="70" t="s">
        <v>67</v>
      </c>
      <c r="S23" s="70" t="s">
        <v>68</v>
      </c>
      <c r="T23" s="70"/>
      <c r="U23" s="70"/>
      <c r="V23" s="70"/>
      <c r="W23" s="68" t="s">
        <v>69</v>
      </c>
      <c r="X23" s="68" t="s">
        <v>70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142"/>
      <c r="AN23" s="142"/>
      <c r="AO23" s="79"/>
    </row>
    <row r="24" spans="1:41" s="3" customFormat="1" ht="19.5" customHeight="1" x14ac:dyDescent="0.3">
      <c r="A24" s="80" t="s">
        <v>71</v>
      </c>
      <c r="B24" s="80"/>
      <c r="C24" s="81"/>
      <c r="D24" s="82"/>
      <c r="E24" s="83">
        <v>24</v>
      </c>
      <c r="F24" s="83">
        <v>24</v>
      </c>
      <c r="G24" s="82">
        <v>24</v>
      </c>
      <c r="H24" s="83"/>
      <c r="I24" s="83">
        <v>24</v>
      </c>
      <c r="J24" s="83"/>
      <c r="K24" s="83"/>
      <c r="L24" s="83">
        <v>24</v>
      </c>
      <c r="M24" s="83">
        <v>24</v>
      </c>
      <c r="N24" s="83">
        <v>24</v>
      </c>
      <c r="O24" s="83">
        <v>24</v>
      </c>
      <c r="P24" s="83"/>
      <c r="Q24" s="83">
        <v>24</v>
      </c>
      <c r="R24" s="83">
        <v>24</v>
      </c>
      <c r="S24" s="83">
        <v>24</v>
      </c>
      <c r="T24" s="83"/>
      <c r="U24" s="83"/>
      <c r="V24" s="83"/>
      <c r="W24" s="82">
        <v>24</v>
      </c>
      <c r="X24" s="82">
        <v>24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141"/>
      <c r="AN24" s="141"/>
      <c r="AO24" s="58"/>
    </row>
    <row r="25" spans="1:41" ht="29.25" customHeight="1" x14ac:dyDescent="0.25">
      <c r="A25" s="182" t="s">
        <v>72</v>
      </c>
      <c r="B25" s="188"/>
      <c r="C25" s="90" t="s">
        <v>73</v>
      </c>
      <c r="D25" s="91"/>
      <c r="E25" s="92"/>
      <c r="F25" s="92">
        <v>49</v>
      </c>
      <c r="G25" s="93">
        <v>108</v>
      </c>
      <c r="H25" s="92"/>
      <c r="I25" s="92"/>
      <c r="J25" s="92"/>
      <c r="K25" s="92"/>
      <c r="L25" s="92">
        <v>150</v>
      </c>
      <c r="M25" s="92"/>
      <c r="N25" s="92">
        <v>8</v>
      </c>
      <c r="O25" s="92"/>
      <c r="P25" s="92"/>
      <c r="Q25" s="92"/>
      <c r="R25" s="92"/>
      <c r="S25" s="92"/>
      <c r="T25" s="92"/>
      <c r="U25" s="92"/>
      <c r="V25" s="92"/>
      <c r="W25" s="93"/>
      <c r="X25" s="93">
        <v>150</v>
      </c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5">
        <f>SUM(D26:AE26)</f>
        <v>11.16</v>
      </c>
      <c r="AL25" s="201">
        <f>SUM(AF26:AJ26)</f>
        <v>0</v>
      </c>
      <c r="AM25" s="141"/>
      <c r="AN25" s="141"/>
      <c r="AO25" s="58"/>
    </row>
    <row r="26" spans="1:41" ht="23.25" customHeight="1" x14ac:dyDescent="0.35">
      <c r="A26" s="183"/>
      <c r="B26" s="189"/>
      <c r="C26" s="90" t="s">
        <v>74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1.1759999999999999</v>
      </c>
      <c r="G26" s="97">
        <f t="shared" si="0"/>
        <v>2.5920000000000001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3.6</v>
      </c>
      <c r="M26" s="97">
        <f t="shared" si="0"/>
        <v>0</v>
      </c>
      <c r="N26" s="97">
        <f t="shared" si="0"/>
        <v>0.192</v>
      </c>
      <c r="O26" s="97">
        <f t="shared" si="0"/>
        <v>0</v>
      </c>
      <c r="P26" s="97">
        <f t="shared" si="0"/>
        <v>0</v>
      </c>
      <c r="Q26" s="97">
        <f t="shared" si="0"/>
        <v>0</v>
      </c>
      <c r="R26" s="97">
        <f t="shared" si="0"/>
        <v>0</v>
      </c>
      <c r="S26" s="97">
        <f t="shared" si="0"/>
        <v>0</v>
      </c>
      <c r="T26" s="97">
        <f t="shared" si="0"/>
        <v>0</v>
      </c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3.6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6"/>
      <c r="AL26" s="202"/>
      <c r="AM26" s="141"/>
      <c r="AN26" s="141"/>
      <c r="AO26" s="58"/>
    </row>
    <row r="27" spans="1:41" ht="29.25" customHeight="1" x14ac:dyDescent="0.25">
      <c r="A27" s="182" t="s">
        <v>75</v>
      </c>
      <c r="B27" s="188"/>
      <c r="C27" s="90" t="s">
        <v>73</v>
      </c>
      <c r="D27" s="91"/>
      <c r="E27" s="92"/>
      <c r="F27" s="92">
        <v>151.75</v>
      </c>
      <c r="G27" s="93">
        <v>90</v>
      </c>
      <c r="H27" s="92"/>
      <c r="I27" s="92"/>
      <c r="J27" s="92"/>
      <c r="K27" s="92"/>
      <c r="L27" s="92"/>
      <c r="M27" s="92">
        <v>24</v>
      </c>
      <c r="N27" s="92"/>
      <c r="O27" s="92"/>
      <c r="P27" s="92"/>
      <c r="Q27" s="92"/>
      <c r="R27" s="92"/>
      <c r="S27" s="92"/>
      <c r="T27" s="92"/>
      <c r="U27" s="92"/>
      <c r="V27" s="92"/>
      <c r="W27" s="93">
        <v>23</v>
      </c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5">
        <f>SUM(D28:AE28)</f>
        <v>6.93</v>
      </c>
      <c r="AL27" s="201"/>
      <c r="AM27" s="219"/>
      <c r="AN27" s="219"/>
      <c r="AO27" s="58"/>
    </row>
    <row r="28" spans="1:41" ht="28.5" customHeight="1" x14ac:dyDescent="0.35">
      <c r="A28" s="183"/>
      <c r="B28" s="189"/>
      <c r="C28" s="90" t="s">
        <v>74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3.6419999999999999</v>
      </c>
      <c r="G28" s="97">
        <f t="shared" si="1"/>
        <v>2.16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>
        <f t="shared" si="1"/>
        <v>0</v>
      </c>
      <c r="M28" s="97">
        <f t="shared" si="1"/>
        <v>0.57599999999999996</v>
      </c>
      <c r="N28" s="97">
        <f t="shared" si="1"/>
        <v>0</v>
      </c>
      <c r="O28" s="97">
        <f t="shared" si="1"/>
        <v>0</v>
      </c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0.55200000000000005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6"/>
      <c r="AL28" s="202"/>
      <c r="AM28" s="219"/>
      <c r="AN28" s="219"/>
      <c r="AO28" s="58"/>
    </row>
    <row r="29" spans="1:41" ht="25.5" customHeight="1" x14ac:dyDescent="0.25">
      <c r="A29" s="182" t="s">
        <v>76</v>
      </c>
      <c r="B29" s="188"/>
      <c r="C29" s="90" t="s">
        <v>73</v>
      </c>
      <c r="D29" s="91"/>
      <c r="E29" s="92">
        <v>5</v>
      </c>
      <c r="F29" s="92">
        <v>2</v>
      </c>
      <c r="G29" s="93"/>
      <c r="H29" s="92"/>
      <c r="I29" s="92"/>
      <c r="J29" s="92"/>
      <c r="K29" s="92"/>
      <c r="L29" s="92">
        <v>4</v>
      </c>
      <c r="M29" s="92">
        <v>5</v>
      </c>
      <c r="N29" s="92">
        <v>7</v>
      </c>
      <c r="O29" s="92"/>
      <c r="P29" s="92"/>
      <c r="Q29" s="92"/>
      <c r="R29" s="92"/>
      <c r="S29" s="92"/>
      <c r="T29" s="92"/>
      <c r="U29" s="92"/>
      <c r="V29" s="92"/>
      <c r="W29" s="93">
        <v>9</v>
      </c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5">
        <f>SUM(D30:AE30)</f>
        <v>0.76800000000000002</v>
      </c>
      <c r="AL29" s="201">
        <f>SUM(AF30:AJ30)</f>
        <v>0</v>
      </c>
      <c r="AM29" s="141"/>
      <c r="AN29" s="141"/>
      <c r="AO29" s="58"/>
    </row>
    <row r="30" spans="1:41" ht="28.5" customHeight="1" x14ac:dyDescent="0.35">
      <c r="A30" s="183"/>
      <c r="B30" s="189"/>
      <c r="C30" s="90" t="s">
        <v>74</v>
      </c>
      <c r="D30" s="96">
        <f t="shared" ref="D30:AJ30" si="2">(D$24*D29)/1000</f>
        <v>0</v>
      </c>
      <c r="E30" s="97">
        <f t="shared" si="2"/>
        <v>0.12</v>
      </c>
      <c r="F30" s="97">
        <f t="shared" si="2"/>
        <v>4.8000000000000001E-2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>
        <f t="shared" si="2"/>
        <v>9.6000000000000002E-2</v>
      </c>
      <c r="M30" s="97">
        <f t="shared" si="2"/>
        <v>0.12</v>
      </c>
      <c r="N30" s="97">
        <f t="shared" si="2"/>
        <v>0.16800000000000001</v>
      </c>
      <c r="O30" s="97">
        <f t="shared" si="2"/>
        <v>0</v>
      </c>
      <c r="P30" s="97">
        <f t="shared" si="2"/>
        <v>0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0.216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6"/>
      <c r="AL30" s="202"/>
      <c r="AM30" s="141"/>
      <c r="AN30" s="141"/>
      <c r="AO30" s="58"/>
    </row>
    <row r="31" spans="1:41" ht="27.75" customHeight="1" x14ac:dyDescent="0.25">
      <c r="A31" s="182" t="s">
        <v>51</v>
      </c>
      <c r="B31" s="188"/>
      <c r="C31" s="90" t="s">
        <v>73</v>
      </c>
      <c r="D31" s="91"/>
      <c r="E31" s="92">
        <v>30</v>
      </c>
      <c r="F31" s="92"/>
      <c r="G31" s="93"/>
      <c r="H31" s="92"/>
      <c r="I31" s="92"/>
      <c r="J31" s="92"/>
      <c r="K31" s="92"/>
      <c r="L31" s="92"/>
      <c r="M31" s="92"/>
      <c r="N31" s="92">
        <v>6</v>
      </c>
      <c r="O31" s="92"/>
      <c r="P31" s="92"/>
      <c r="Q31" s="92"/>
      <c r="R31" s="92">
        <v>36.726999999999997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5">
        <f t="shared" ref="AK31" si="3">SUM(D32:AE32)</f>
        <v>1.7454480000000001</v>
      </c>
      <c r="AL31" s="201">
        <f>SUM(AF32:AJ32)</f>
        <v>0</v>
      </c>
      <c r="AM31" s="141"/>
      <c r="AN31" s="141"/>
      <c r="AO31" s="58"/>
    </row>
    <row r="32" spans="1:41" ht="24.75" customHeight="1" x14ac:dyDescent="0.35">
      <c r="A32" s="183"/>
      <c r="B32" s="189"/>
      <c r="C32" s="90" t="s">
        <v>74</v>
      </c>
      <c r="D32" s="96">
        <f t="shared" ref="D32:AJ32" si="4">(D$24*D31)/1000</f>
        <v>0</v>
      </c>
      <c r="E32" s="97">
        <f t="shared" si="4"/>
        <v>0.72</v>
      </c>
      <c r="F32" s="97">
        <f t="shared" si="4"/>
        <v>0</v>
      </c>
      <c r="G32" s="97">
        <f t="shared" si="4"/>
        <v>0</v>
      </c>
      <c r="H32" s="97">
        <f t="shared" si="4"/>
        <v>0</v>
      </c>
      <c r="I32" s="97">
        <f t="shared" si="4"/>
        <v>0</v>
      </c>
      <c r="J32" s="97">
        <f t="shared" si="4"/>
        <v>0</v>
      </c>
      <c r="K32" s="97">
        <f t="shared" si="4"/>
        <v>0</v>
      </c>
      <c r="L32" s="97">
        <f t="shared" si="4"/>
        <v>0</v>
      </c>
      <c r="M32" s="97">
        <f t="shared" si="4"/>
        <v>0</v>
      </c>
      <c r="N32" s="97">
        <f t="shared" si="4"/>
        <v>0.14399999999999999</v>
      </c>
      <c r="O32" s="97">
        <f t="shared" si="4"/>
        <v>0</v>
      </c>
      <c r="P32" s="97">
        <f t="shared" si="4"/>
        <v>0</v>
      </c>
      <c r="Q32" s="97">
        <f t="shared" si="4"/>
        <v>0</v>
      </c>
      <c r="R32" s="97">
        <f t="shared" si="4"/>
        <v>0.88144800000000001</v>
      </c>
      <c r="S32" s="97">
        <f t="shared" si="4"/>
        <v>0</v>
      </c>
      <c r="T32" s="97">
        <f t="shared" si="4"/>
        <v>0</v>
      </c>
      <c r="U32" s="97">
        <f t="shared" si="4"/>
        <v>0</v>
      </c>
      <c r="V32" s="97">
        <f t="shared" si="4"/>
        <v>0</v>
      </c>
      <c r="W32" s="97">
        <f t="shared" si="4"/>
        <v>0</v>
      </c>
      <c r="X32" s="97">
        <f t="shared" si="4"/>
        <v>0</v>
      </c>
      <c r="Y32" s="97">
        <f t="shared" si="4"/>
        <v>0</v>
      </c>
      <c r="Z32" s="97">
        <f t="shared" si="4"/>
        <v>0</v>
      </c>
      <c r="AA32" s="97">
        <f t="shared" si="4"/>
        <v>0</v>
      </c>
      <c r="AB32" s="97">
        <f t="shared" si="4"/>
        <v>0</v>
      </c>
      <c r="AC32" s="97">
        <f t="shared" si="4"/>
        <v>0</v>
      </c>
      <c r="AD32" s="97">
        <f t="shared" si="4"/>
        <v>0</v>
      </c>
      <c r="AE32" s="98">
        <f t="shared" si="4"/>
        <v>0</v>
      </c>
      <c r="AF32" s="97">
        <f t="shared" si="4"/>
        <v>0</v>
      </c>
      <c r="AG32" s="97">
        <f t="shared" si="4"/>
        <v>0</v>
      </c>
      <c r="AH32" s="97">
        <f t="shared" si="4"/>
        <v>0</v>
      </c>
      <c r="AI32" s="97">
        <f t="shared" si="4"/>
        <v>0</v>
      </c>
      <c r="AJ32" s="99">
        <f t="shared" si="4"/>
        <v>0</v>
      </c>
      <c r="AK32" s="196"/>
      <c r="AL32" s="202"/>
      <c r="AM32" s="141"/>
      <c r="AN32" s="141"/>
      <c r="AO32" s="58"/>
    </row>
    <row r="33" spans="1:41" ht="29.25" customHeight="1" x14ac:dyDescent="0.25">
      <c r="A33" s="182" t="s">
        <v>52</v>
      </c>
      <c r="B33" s="188"/>
      <c r="C33" s="90" t="s">
        <v>73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45.45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5">
        <f t="shared" ref="AK33" si="5">SUM(D34:AE34)</f>
        <v>1.0908000000000002</v>
      </c>
      <c r="AL33" s="201">
        <f>SUM(AF34:AJ34)</f>
        <v>0</v>
      </c>
      <c r="AM33" s="141"/>
      <c r="AN33" s="141"/>
      <c r="AO33" s="58"/>
    </row>
    <row r="34" spans="1:41" ht="19.149999999999999" customHeight="1" x14ac:dyDescent="0.35">
      <c r="A34" s="183"/>
      <c r="B34" s="189"/>
      <c r="C34" s="90" t="s">
        <v>74</v>
      </c>
      <c r="D34" s="96">
        <f t="shared" ref="D34:AJ34" si="6">(D$24*D33)/1000</f>
        <v>0</v>
      </c>
      <c r="E34" s="97">
        <f t="shared" si="6"/>
        <v>0</v>
      </c>
      <c r="F34" s="97">
        <f t="shared" si="6"/>
        <v>0</v>
      </c>
      <c r="G34" s="97">
        <f t="shared" si="6"/>
        <v>0</v>
      </c>
      <c r="H34" s="97">
        <f t="shared" si="6"/>
        <v>0</v>
      </c>
      <c r="I34" s="97">
        <f t="shared" si="6"/>
        <v>0</v>
      </c>
      <c r="J34" s="97">
        <f t="shared" si="6"/>
        <v>0</v>
      </c>
      <c r="K34" s="97">
        <f t="shared" si="6"/>
        <v>0</v>
      </c>
      <c r="L34" s="97">
        <f t="shared" si="6"/>
        <v>0</v>
      </c>
      <c r="M34" s="97">
        <f t="shared" si="6"/>
        <v>0</v>
      </c>
      <c r="N34" s="97">
        <f t="shared" si="6"/>
        <v>0</v>
      </c>
      <c r="O34" s="97">
        <f t="shared" si="6"/>
        <v>0</v>
      </c>
      <c r="P34" s="97">
        <f t="shared" si="6"/>
        <v>0</v>
      </c>
      <c r="Q34" s="97">
        <f t="shared" si="6"/>
        <v>0</v>
      </c>
      <c r="R34" s="97">
        <f t="shared" si="6"/>
        <v>0</v>
      </c>
      <c r="S34" s="97">
        <f t="shared" si="6"/>
        <v>1.0908000000000002</v>
      </c>
      <c r="T34" s="97">
        <f t="shared" si="6"/>
        <v>0</v>
      </c>
      <c r="U34" s="97">
        <f t="shared" si="6"/>
        <v>0</v>
      </c>
      <c r="V34" s="97">
        <f t="shared" si="6"/>
        <v>0</v>
      </c>
      <c r="W34" s="97">
        <f t="shared" si="6"/>
        <v>0</v>
      </c>
      <c r="X34" s="97">
        <f t="shared" si="6"/>
        <v>0</v>
      </c>
      <c r="Y34" s="97">
        <f t="shared" si="6"/>
        <v>0</v>
      </c>
      <c r="Z34" s="97">
        <f t="shared" si="6"/>
        <v>0</v>
      </c>
      <c r="AA34" s="97">
        <f t="shared" si="6"/>
        <v>0</v>
      </c>
      <c r="AB34" s="97">
        <f t="shared" si="6"/>
        <v>0</v>
      </c>
      <c r="AC34" s="97">
        <f t="shared" si="6"/>
        <v>0</v>
      </c>
      <c r="AD34" s="97">
        <f t="shared" si="6"/>
        <v>0</v>
      </c>
      <c r="AE34" s="98">
        <f t="shared" si="6"/>
        <v>0</v>
      </c>
      <c r="AF34" s="97">
        <f t="shared" si="6"/>
        <v>0</v>
      </c>
      <c r="AG34" s="97">
        <f t="shared" si="6"/>
        <v>0</v>
      </c>
      <c r="AH34" s="97">
        <f t="shared" si="6"/>
        <v>0</v>
      </c>
      <c r="AI34" s="97">
        <f t="shared" si="6"/>
        <v>0</v>
      </c>
      <c r="AJ34" s="99">
        <f t="shared" si="6"/>
        <v>0</v>
      </c>
      <c r="AK34" s="196"/>
      <c r="AL34" s="202"/>
      <c r="AM34" s="141"/>
      <c r="AN34" s="141"/>
      <c r="AO34" s="58"/>
    </row>
    <row r="35" spans="1:41" ht="26.25" customHeight="1" x14ac:dyDescent="0.25">
      <c r="A35" s="182" t="s">
        <v>77</v>
      </c>
      <c r="B35" s="188"/>
      <c r="C35" s="90" t="s">
        <v>73</v>
      </c>
      <c r="D35" s="91"/>
      <c r="E35" s="92"/>
      <c r="F35" s="92">
        <v>1.6</v>
      </c>
      <c r="G35" s="93">
        <v>10</v>
      </c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  <c r="X35" s="93">
        <v>10</v>
      </c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5">
        <f t="shared" ref="AK35" si="7">SUM(D36:AE36)</f>
        <v>0.51839999999999997</v>
      </c>
      <c r="AL35" s="201">
        <f>SUM(AF36:AJ36)</f>
        <v>0</v>
      </c>
      <c r="AM35" s="141"/>
      <c r="AN35" s="141"/>
      <c r="AO35" s="58"/>
    </row>
    <row r="36" spans="1:41" ht="24.75" customHeight="1" x14ac:dyDescent="0.35">
      <c r="A36" s="183"/>
      <c r="B36" s="189"/>
      <c r="C36" s="90" t="s">
        <v>74</v>
      </c>
      <c r="D36" s="96">
        <f t="shared" ref="D36:AJ36" si="8">(D$24*D35)/1000</f>
        <v>0</v>
      </c>
      <c r="E36" s="97">
        <f t="shared" si="8"/>
        <v>0</v>
      </c>
      <c r="F36" s="97">
        <f t="shared" si="8"/>
        <v>3.8400000000000004E-2</v>
      </c>
      <c r="G36" s="97">
        <f t="shared" si="8"/>
        <v>0.24</v>
      </c>
      <c r="H36" s="97">
        <f t="shared" si="8"/>
        <v>0</v>
      </c>
      <c r="I36" s="97">
        <f t="shared" si="8"/>
        <v>0</v>
      </c>
      <c r="J36" s="97">
        <f t="shared" si="8"/>
        <v>0</v>
      </c>
      <c r="K36" s="97">
        <f t="shared" si="8"/>
        <v>0</v>
      </c>
      <c r="L36" s="97">
        <f t="shared" si="8"/>
        <v>0</v>
      </c>
      <c r="M36" s="97">
        <f t="shared" si="8"/>
        <v>0</v>
      </c>
      <c r="N36" s="97">
        <f t="shared" si="8"/>
        <v>0</v>
      </c>
      <c r="O36" s="97">
        <f t="shared" si="8"/>
        <v>0</v>
      </c>
      <c r="P36" s="97">
        <f t="shared" si="8"/>
        <v>0</v>
      </c>
      <c r="Q36" s="97">
        <f t="shared" si="8"/>
        <v>0</v>
      </c>
      <c r="R36" s="97">
        <f t="shared" si="8"/>
        <v>0</v>
      </c>
      <c r="S36" s="97">
        <f t="shared" si="8"/>
        <v>0</v>
      </c>
      <c r="T36" s="97">
        <f t="shared" si="8"/>
        <v>0</v>
      </c>
      <c r="U36" s="97">
        <f t="shared" si="8"/>
        <v>0</v>
      </c>
      <c r="V36" s="97">
        <f t="shared" si="8"/>
        <v>0</v>
      </c>
      <c r="W36" s="97">
        <f t="shared" si="8"/>
        <v>0</v>
      </c>
      <c r="X36" s="97">
        <f t="shared" si="8"/>
        <v>0.24</v>
      </c>
      <c r="Y36" s="97">
        <f t="shared" si="8"/>
        <v>0</v>
      </c>
      <c r="Z36" s="97">
        <f t="shared" si="8"/>
        <v>0</v>
      </c>
      <c r="AA36" s="97">
        <f t="shared" si="8"/>
        <v>0</v>
      </c>
      <c r="AB36" s="97">
        <f t="shared" si="8"/>
        <v>0</v>
      </c>
      <c r="AC36" s="97">
        <f t="shared" si="8"/>
        <v>0</v>
      </c>
      <c r="AD36" s="97">
        <f t="shared" si="8"/>
        <v>0</v>
      </c>
      <c r="AE36" s="98">
        <f t="shared" si="8"/>
        <v>0</v>
      </c>
      <c r="AF36" s="97">
        <f t="shared" si="8"/>
        <v>0</v>
      </c>
      <c r="AG36" s="97">
        <f t="shared" si="8"/>
        <v>0</v>
      </c>
      <c r="AH36" s="97">
        <f t="shared" si="8"/>
        <v>0</v>
      </c>
      <c r="AI36" s="97">
        <f t="shared" si="8"/>
        <v>0</v>
      </c>
      <c r="AJ36" s="99">
        <f t="shared" si="8"/>
        <v>0</v>
      </c>
      <c r="AK36" s="196"/>
      <c r="AL36" s="202"/>
      <c r="AM36" s="141"/>
      <c r="AN36" s="141"/>
      <c r="AO36" s="58"/>
    </row>
    <row r="37" spans="1:41" ht="27" customHeight="1" x14ac:dyDescent="0.25">
      <c r="A37" s="182" t="s">
        <v>78</v>
      </c>
      <c r="B37" s="188"/>
      <c r="C37" s="90" t="s">
        <v>73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0.8</v>
      </c>
      <c r="M37" s="92">
        <v>0.6</v>
      </c>
      <c r="N37" s="92">
        <v>0.5</v>
      </c>
      <c r="O37" s="92"/>
      <c r="P37" s="92"/>
      <c r="Q37" s="92"/>
      <c r="R37" s="92"/>
      <c r="S37" s="92"/>
      <c r="T37" s="92"/>
      <c r="U37" s="92"/>
      <c r="V37" s="92"/>
      <c r="W37" s="93">
        <v>0.4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5">
        <f t="shared" ref="AK37" si="9">SUM(D38:AE38)</f>
        <v>0.06</v>
      </c>
      <c r="AL37" s="201">
        <f>SUM(AF38:AJ38)</f>
        <v>0</v>
      </c>
      <c r="AM37" s="141"/>
      <c r="AN37" s="141"/>
      <c r="AO37" s="58"/>
    </row>
    <row r="38" spans="1:41" ht="26.45" customHeight="1" x14ac:dyDescent="0.35">
      <c r="A38" s="183"/>
      <c r="B38" s="189"/>
      <c r="C38" s="90" t="s">
        <v>74</v>
      </c>
      <c r="D38" s="96">
        <f t="shared" ref="D38:AJ40" si="10">(D$24*D37)/1000</f>
        <v>0</v>
      </c>
      <c r="E38" s="97">
        <f t="shared" si="10"/>
        <v>0</v>
      </c>
      <c r="F38" s="97">
        <f t="shared" si="10"/>
        <v>4.8000000000000004E-3</v>
      </c>
      <c r="G38" s="97">
        <f t="shared" si="10"/>
        <v>0</v>
      </c>
      <c r="H38" s="97">
        <f t="shared" si="10"/>
        <v>0</v>
      </c>
      <c r="I38" s="97">
        <f t="shared" si="10"/>
        <v>0</v>
      </c>
      <c r="J38" s="97">
        <f t="shared" si="10"/>
        <v>0</v>
      </c>
      <c r="K38" s="97">
        <f t="shared" si="10"/>
        <v>0</v>
      </c>
      <c r="L38" s="97">
        <f t="shared" si="10"/>
        <v>1.9200000000000002E-2</v>
      </c>
      <c r="M38" s="97">
        <f t="shared" si="10"/>
        <v>1.4399999999999998E-2</v>
      </c>
      <c r="N38" s="97">
        <f t="shared" si="10"/>
        <v>1.2E-2</v>
      </c>
      <c r="O38" s="97">
        <f t="shared" si="10"/>
        <v>0</v>
      </c>
      <c r="P38" s="97">
        <f t="shared" si="10"/>
        <v>0</v>
      </c>
      <c r="Q38" s="97">
        <f t="shared" si="10"/>
        <v>0</v>
      </c>
      <c r="R38" s="97">
        <f t="shared" si="10"/>
        <v>0</v>
      </c>
      <c r="S38" s="97">
        <f t="shared" si="10"/>
        <v>0</v>
      </c>
      <c r="T38" s="97">
        <f t="shared" si="10"/>
        <v>0</v>
      </c>
      <c r="U38" s="97">
        <f t="shared" si="10"/>
        <v>0</v>
      </c>
      <c r="V38" s="97">
        <f t="shared" si="10"/>
        <v>0</v>
      </c>
      <c r="W38" s="97">
        <f t="shared" si="10"/>
        <v>9.6000000000000009E-3</v>
      </c>
      <c r="X38" s="97">
        <f t="shared" si="10"/>
        <v>0</v>
      </c>
      <c r="Y38" s="97">
        <f t="shared" si="10"/>
        <v>0</v>
      </c>
      <c r="Z38" s="97">
        <f t="shared" si="10"/>
        <v>0</v>
      </c>
      <c r="AA38" s="97">
        <f t="shared" si="10"/>
        <v>0</v>
      </c>
      <c r="AB38" s="97">
        <f t="shared" si="10"/>
        <v>0</v>
      </c>
      <c r="AC38" s="97">
        <f t="shared" si="10"/>
        <v>0</v>
      </c>
      <c r="AD38" s="97">
        <f t="shared" si="10"/>
        <v>0</v>
      </c>
      <c r="AE38" s="98">
        <f t="shared" si="10"/>
        <v>0</v>
      </c>
      <c r="AF38" s="97">
        <f t="shared" si="10"/>
        <v>0</v>
      </c>
      <c r="AG38" s="97">
        <f t="shared" si="10"/>
        <v>0</v>
      </c>
      <c r="AH38" s="97">
        <f t="shared" si="10"/>
        <v>0</v>
      </c>
      <c r="AI38" s="97">
        <f t="shared" si="10"/>
        <v>0</v>
      </c>
      <c r="AJ38" s="99">
        <f t="shared" si="10"/>
        <v>0</v>
      </c>
      <c r="AK38" s="196"/>
      <c r="AL38" s="202"/>
      <c r="AM38" s="141"/>
      <c r="AN38" s="141"/>
      <c r="AO38" s="58"/>
    </row>
    <row r="39" spans="1:41" ht="28.5" customHeight="1" x14ac:dyDescent="0.25">
      <c r="A39" s="182" t="s">
        <v>79</v>
      </c>
      <c r="B39" s="188"/>
      <c r="C39" s="90" t="s">
        <v>73</v>
      </c>
      <c r="D39" s="91"/>
      <c r="E39" s="92"/>
      <c r="F39" s="92"/>
      <c r="G39" s="93"/>
      <c r="H39" s="92"/>
      <c r="I39" s="92"/>
      <c r="J39" s="92"/>
      <c r="K39" s="92"/>
      <c r="L39" s="92"/>
      <c r="M39" s="92"/>
      <c r="N39" s="92">
        <v>4</v>
      </c>
      <c r="O39" s="92">
        <v>3.6</v>
      </c>
      <c r="P39" s="92"/>
      <c r="Q39" s="92"/>
      <c r="R39" s="92"/>
      <c r="S39" s="92"/>
      <c r="T39" s="92"/>
      <c r="U39" s="92"/>
      <c r="V39" s="92"/>
      <c r="W39" s="93"/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5">
        <f t="shared" ref="AK39" si="11">SUM(D40:AE40)</f>
        <v>0.18240000000000001</v>
      </c>
      <c r="AL39" s="201">
        <f>SUM(AF40:AJ40)</f>
        <v>0</v>
      </c>
      <c r="AM39" s="141"/>
      <c r="AN39" s="141"/>
      <c r="AO39" s="58"/>
    </row>
    <row r="40" spans="1:41" ht="25.5" x14ac:dyDescent="0.35">
      <c r="A40" s="183"/>
      <c r="B40" s="189"/>
      <c r="C40" s="90" t="s">
        <v>74</v>
      </c>
      <c r="D40" s="96">
        <f t="shared" ref="D40:O40" si="12">(D$24*D39)/1000</f>
        <v>0</v>
      </c>
      <c r="E40" s="97">
        <f t="shared" si="12"/>
        <v>0</v>
      </c>
      <c r="F40" s="97">
        <f t="shared" si="12"/>
        <v>0</v>
      </c>
      <c r="G40" s="97">
        <f t="shared" si="12"/>
        <v>0</v>
      </c>
      <c r="H40" s="97">
        <f t="shared" si="12"/>
        <v>0</v>
      </c>
      <c r="I40" s="97">
        <f t="shared" si="12"/>
        <v>0</v>
      </c>
      <c r="J40" s="97">
        <f t="shared" si="12"/>
        <v>0</v>
      </c>
      <c r="K40" s="97">
        <f t="shared" si="12"/>
        <v>0</v>
      </c>
      <c r="L40" s="97">
        <f t="shared" si="12"/>
        <v>0</v>
      </c>
      <c r="M40" s="97">
        <f t="shared" si="12"/>
        <v>0</v>
      </c>
      <c r="N40" s="97">
        <f t="shared" si="12"/>
        <v>9.6000000000000002E-2</v>
      </c>
      <c r="O40" s="97">
        <f t="shared" si="12"/>
        <v>8.6400000000000005E-2</v>
      </c>
      <c r="P40" s="97">
        <f t="shared" si="10"/>
        <v>0</v>
      </c>
      <c r="Q40" s="97">
        <f t="shared" si="10"/>
        <v>0</v>
      </c>
      <c r="R40" s="97">
        <f t="shared" si="10"/>
        <v>0</v>
      </c>
      <c r="S40" s="97">
        <f t="shared" si="10"/>
        <v>0</v>
      </c>
      <c r="T40" s="97"/>
      <c r="U40" s="97">
        <f t="shared" ref="U40:AJ40" si="13">(U$24*U39)/1000</f>
        <v>0</v>
      </c>
      <c r="V40" s="97">
        <f t="shared" si="13"/>
        <v>0</v>
      </c>
      <c r="W40" s="97">
        <f t="shared" si="13"/>
        <v>0</v>
      </c>
      <c r="X40" s="97">
        <f t="shared" si="13"/>
        <v>0</v>
      </c>
      <c r="Y40" s="97">
        <f t="shared" si="13"/>
        <v>0</v>
      </c>
      <c r="Z40" s="97">
        <f t="shared" si="13"/>
        <v>0</v>
      </c>
      <c r="AA40" s="97">
        <f t="shared" si="13"/>
        <v>0</v>
      </c>
      <c r="AB40" s="97">
        <f t="shared" si="13"/>
        <v>0</v>
      </c>
      <c r="AC40" s="97">
        <f t="shared" si="13"/>
        <v>0</v>
      </c>
      <c r="AD40" s="97">
        <f t="shared" si="13"/>
        <v>0</v>
      </c>
      <c r="AE40" s="98">
        <f t="shared" si="13"/>
        <v>0</v>
      </c>
      <c r="AF40" s="97">
        <f t="shared" si="13"/>
        <v>0</v>
      </c>
      <c r="AG40" s="97">
        <f t="shared" si="13"/>
        <v>0</v>
      </c>
      <c r="AH40" s="97">
        <f t="shared" si="13"/>
        <v>0</v>
      </c>
      <c r="AI40" s="97">
        <f t="shared" si="13"/>
        <v>0</v>
      </c>
      <c r="AJ40" s="99">
        <f t="shared" si="13"/>
        <v>0</v>
      </c>
      <c r="AK40" s="196"/>
      <c r="AL40" s="202"/>
      <c r="AM40" s="141"/>
      <c r="AN40" s="141"/>
      <c r="AO40" s="58"/>
    </row>
    <row r="41" spans="1:41" s="5" customFormat="1" ht="25.5" x14ac:dyDescent="0.25">
      <c r="A41" s="184" t="s">
        <v>80</v>
      </c>
      <c r="B41" s="188"/>
      <c r="C41" s="90" t="s">
        <v>73</v>
      </c>
      <c r="D41" s="91"/>
      <c r="E41" s="92"/>
      <c r="F41" s="92"/>
      <c r="G41" s="93"/>
      <c r="H41" s="92"/>
      <c r="I41" s="92"/>
      <c r="J41" s="92"/>
      <c r="K41" s="92"/>
      <c r="L41" s="92"/>
      <c r="M41" s="92"/>
      <c r="N41" s="92"/>
      <c r="O41" s="92">
        <v>71.599999999999994</v>
      </c>
      <c r="P41" s="92"/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5">
        <f t="shared" ref="AK41" si="14">SUM(D42:AE42)</f>
        <v>1.7183999999999999</v>
      </c>
      <c r="AL41" s="201">
        <f>SUM(AF42:AJ42)</f>
        <v>0</v>
      </c>
      <c r="AM41" s="143"/>
      <c r="AN41" s="143"/>
      <c r="AO41" s="100"/>
    </row>
    <row r="42" spans="1:41" s="5" customFormat="1" ht="25.5" x14ac:dyDescent="0.35">
      <c r="A42" s="185"/>
      <c r="B42" s="189"/>
      <c r="C42" s="90" t="s">
        <v>74</v>
      </c>
      <c r="D42" s="96">
        <f t="shared" ref="D42:AJ42" si="15">(D$24*D41)/1000</f>
        <v>0</v>
      </c>
      <c r="E42" s="97">
        <f t="shared" si="15"/>
        <v>0</v>
      </c>
      <c r="F42" s="97">
        <f t="shared" si="15"/>
        <v>0</v>
      </c>
      <c r="G42" s="97">
        <f t="shared" si="15"/>
        <v>0</v>
      </c>
      <c r="H42" s="97">
        <f t="shared" si="15"/>
        <v>0</v>
      </c>
      <c r="I42" s="97">
        <f t="shared" si="15"/>
        <v>0</v>
      </c>
      <c r="J42" s="97">
        <f t="shared" si="15"/>
        <v>0</v>
      </c>
      <c r="K42" s="97">
        <f t="shared" si="15"/>
        <v>0</v>
      </c>
      <c r="L42" s="97">
        <f t="shared" si="15"/>
        <v>0</v>
      </c>
      <c r="M42" s="97">
        <f t="shared" si="15"/>
        <v>0</v>
      </c>
      <c r="N42" s="97">
        <f t="shared" si="15"/>
        <v>0</v>
      </c>
      <c r="O42" s="97">
        <f t="shared" si="15"/>
        <v>1.7183999999999999</v>
      </c>
      <c r="P42" s="97">
        <f t="shared" si="15"/>
        <v>0</v>
      </c>
      <c r="Q42" s="97">
        <f t="shared" si="15"/>
        <v>0</v>
      </c>
      <c r="R42" s="97">
        <f t="shared" si="15"/>
        <v>0</v>
      </c>
      <c r="S42" s="97">
        <f t="shared" si="15"/>
        <v>0</v>
      </c>
      <c r="T42" s="97">
        <f t="shared" si="15"/>
        <v>0</v>
      </c>
      <c r="U42" s="97">
        <f t="shared" si="15"/>
        <v>0</v>
      </c>
      <c r="V42" s="97">
        <f t="shared" si="15"/>
        <v>0</v>
      </c>
      <c r="W42" s="97">
        <f t="shared" si="15"/>
        <v>0</v>
      </c>
      <c r="X42" s="97">
        <f t="shared" si="15"/>
        <v>0</v>
      </c>
      <c r="Y42" s="97">
        <f t="shared" si="15"/>
        <v>0</v>
      </c>
      <c r="Z42" s="97">
        <f t="shared" si="15"/>
        <v>0</v>
      </c>
      <c r="AA42" s="97">
        <f t="shared" si="15"/>
        <v>0</v>
      </c>
      <c r="AB42" s="97">
        <f t="shared" si="15"/>
        <v>0</v>
      </c>
      <c r="AC42" s="97">
        <f t="shared" si="15"/>
        <v>0</v>
      </c>
      <c r="AD42" s="97">
        <f t="shared" si="15"/>
        <v>0</v>
      </c>
      <c r="AE42" s="98">
        <f t="shared" si="15"/>
        <v>0</v>
      </c>
      <c r="AF42" s="97">
        <f t="shared" si="15"/>
        <v>0</v>
      </c>
      <c r="AG42" s="97">
        <f t="shared" si="15"/>
        <v>0</v>
      </c>
      <c r="AH42" s="97">
        <f t="shared" si="15"/>
        <v>0</v>
      </c>
      <c r="AI42" s="97">
        <f t="shared" si="15"/>
        <v>0</v>
      </c>
      <c r="AJ42" s="99">
        <f t="shared" si="15"/>
        <v>0</v>
      </c>
      <c r="AK42" s="196"/>
      <c r="AL42" s="202"/>
      <c r="AM42" s="143"/>
      <c r="AN42" s="143"/>
      <c r="AO42" s="100"/>
    </row>
    <row r="43" spans="1:41" ht="25.5" hidden="1" x14ac:dyDescent="0.25">
      <c r="A43" s="186" t="s">
        <v>81</v>
      </c>
      <c r="B43" s="190"/>
      <c r="C43" s="101" t="s">
        <v>73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5">
        <f t="shared" ref="AK43" si="16">SUM(D44:AE44)</f>
        <v>0</v>
      </c>
      <c r="AL43" s="203">
        <f>SUM(AF44:AJ44)</f>
        <v>0</v>
      </c>
      <c r="AM43" s="141"/>
      <c r="AN43" s="141"/>
      <c r="AO43" s="58"/>
    </row>
    <row r="44" spans="1:41" ht="25.5" hidden="1" x14ac:dyDescent="0.35">
      <c r="A44" s="187"/>
      <c r="B44" s="191"/>
      <c r="C44" s="101" t="s">
        <v>74</v>
      </c>
      <c r="D44" s="107">
        <f t="shared" ref="D44:AJ44" si="17">(D$24*D43)/1000</f>
        <v>0</v>
      </c>
      <c r="E44" s="108">
        <f t="shared" si="17"/>
        <v>0</v>
      </c>
      <c r="F44" s="108">
        <f t="shared" si="17"/>
        <v>0</v>
      </c>
      <c r="G44" s="108">
        <f t="shared" si="17"/>
        <v>0</v>
      </c>
      <c r="H44" s="108">
        <f t="shared" si="17"/>
        <v>0</v>
      </c>
      <c r="I44" s="108">
        <f t="shared" si="17"/>
        <v>0</v>
      </c>
      <c r="J44" s="108">
        <f t="shared" si="17"/>
        <v>0</v>
      </c>
      <c r="K44" s="108">
        <f t="shared" si="17"/>
        <v>0</v>
      </c>
      <c r="L44" s="108">
        <f t="shared" si="17"/>
        <v>0</v>
      </c>
      <c r="M44" s="108">
        <f t="shared" si="17"/>
        <v>0</v>
      </c>
      <c r="N44" s="108">
        <f t="shared" si="17"/>
        <v>0</v>
      </c>
      <c r="O44" s="108">
        <f t="shared" si="17"/>
        <v>0</v>
      </c>
      <c r="P44" s="108">
        <f t="shared" si="17"/>
        <v>0</v>
      </c>
      <c r="Q44" s="108">
        <f t="shared" si="17"/>
        <v>0</v>
      </c>
      <c r="R44" s="108">
        <f t="shared" si="17"/>
        <v>0</v>
      </c>
      <c r="S44" s="108">
        <f t="shared" si="17"/>
        <v>0</v>
      </c>
      <c r="T44" s="108">
        <f t="shared" si="17"/>
        <v>0</v>
      </c>
      <c r="U44" s="108">
        <f t="shared" si="17"/>
        <v>0</v>
      </c>
      <c r="V44" s="108">
        <f t="shared" si="17"/>
        <v>0</v>
      </c>
      <c r="W44" s="108">
        <f t="shared" si="17"/>
        <v>0</v>
      </c>
      <c r="X44" s="108">
        <f t="shared" si="17"/>
        <v>0</v>
      </c>
      <c r="Y44" s="108">
        <f t="shared" si="17"/>
        <v>0</v>
      </c>
      <c r="Z44" s="108">
        <f t="shared" si="17"/>
        <v>0</v>
      </c>
      <c r="AA44" s="108">
        <f t="shared" si="17"/>
        <v>0</v>
      </c>
      <c r="AB44" s="108">
        <f t="shared" si="17"/>
        <v>0</v>
      </c>
      <c r="AC44" s="108">
        <f t="shared" si="17"/>
        <v>0</v>
      </c>
      <c r="AD44" s="108">
        <f t="shared" si="17"/>
        <v>0</v>
      </c>
      <c r="AE44" s="109">
        <f t="shared" si="17"/>
        <v>0</v>
      </c>
      <c r="AF44" s="108">
        <f t="shared" si="17"/>
        <v>0</v>
      </c>
      <c r="AG44" s="108">
        <f t="shared" si="17"/>
        <v>0</v>
      </c>
      <c r="AH44" s="108">
        <f t="shared" si="17"/>
        <v>0</v>
      </c>
      <c r="AI44" s="108">
        <f t="shared" si="17"/>
        <v>0</v>
      </c>
      <c r="AJ44" s="110">
        <f t="shared" si="17"/>
        <v>0</v>
      </c>
      <c r="AK44" s="196"/>
      <c r="AL44" s="204"/>
      <c r="AM44" s="141"/>
      <c r="AN44" s="141"/>
      <c r="AO44" s="58"/>
    </row>
    <row r="45" spans="1:41" ht="27.75" customHeight="1" x14ac:dyDescent="0.25">
      <c r="A45" s="182" t="s">
        <v>82</v>
      </c>
      <c r="B45" s="188"/>
      <c r="C45" s="90" t="s">
        <v>73</v>
      </c>
      <c r="D45" s="91"/>
      <c r="E45" s="92"/>
      <c r="F45" s="92"/>
      <c r="G45" s="93"/>
      <c r="H45" s="92"/>
      <c r="I45" s="92"/>
      <c r="J45" s="92"/>
      <c r="K45" s="92"/>
      <c r="L45" s="92">
        <v>53.4</v>
      </c>
      <c r="M45" s="92">
        <v>171</v>
      </c>
      <c r="N45" s="92"/>
      <c r="O45" s="92"/>
      <c r="P45" s="92"/>
      <c r="Q45" s="92"/>
      <c r="R45" s="92"/>
      <c r="S45" s="92"/>
      <c r="T45" s="92"/>
      <c r="U45" s="92"/>
      <c r="V45" s="92"/>
      <c r="W45" s="93"/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5">
        <f t="shared" ref="AK45" si="18">SUM(D46:AE46)</f>
        <v>5.3856000000000002</v>
      </c>
      <c r="AL45" s="201">
        <f>SUM(AF46:AJ46)</f>
        <v>0</v>
      </c>
      <c r="AM45" s="139"/>
      <c r="AN45" s="139"/>
    </row>
    <row r="46" spans="1:41" ht="23.25" customHeight="1" x14ac:dyDescent="0.35">
      <c r="A46" s="183"/>
      <c r="B46" s="189"/>
      <c r="C46" s="90" t="s">
        <v>74</v>
      </c>
      <c r="D46" s="96">
        <f t="shared" ref="D46:AJ46" si="19">(D$24*D45)/1000</f>
        <v>0</v>
      </c>
      <c r="E46" s="97">
        <f t="shared" si="19"/>
        <v>0</v>
      </c>
      <c r="F46" s="97">
        <f t="shared" si="19"/>
        <v>0</v>
      </c>
      <c r="G46" s="97">
        <f t="shared" si="19"/>
        <v>0</v>
      </c>
      <c r="H46" s="97">
        <f t="shared" si="19"/>
        <v>0</v>
      </c>
      <c r="I46" s="97">
        <f t="shared" si="19"/>
        <v>0</v>
      </c>
      <c r="J46" s="97">
        <f t="shared" si="19"/>
        <v>0</v>
      </c>
      <c r="K46" s="97">
        <f t="shared" si="19"/>
        <v>0</v>
      </c>
      <c r="L46" s="97">
        <f t="shared" si="19"/>
        <v>1.2816000000000001</v>
      </c>
      <c r="M46" s="97">
        <f t="shared" si="19"/>
        <v>4.1040000000000001</v>
      </c>
      <c r="N46" s="97">
        <f t="shared" si="19"/>
        <v>0</v>
      </c>
      <c r="O46" s="97">
        <f t="shared" si="19"/>
        <v>0</v>
      </c>
      <c r="P46" s="97">
        <f t="shared" si="19"/>
        <v>0</v>
      </c>
      <c r="Q46" s="97">
        <f t="shared" si="19"/>
        <v>0</v>
      </c>
      <c r="R46" s="97">
        <f t="shared" si="19"/>
        <v>0</v>
      </c>
      <c r="S46" s="97">
        <f t="shared" si="19"/>
        <v>0</v>
      </c>
      <c r="T46" s="97">
        <f t="shared" si="19"/>
        <v>0</v>
      </c>
      <c r="U46" s="97">
        <f t="shared" si="19"/>
        <v>0</v>
      </c>
      <c r="V46" s="97">
        <f t="shared" si="19"/>
        <v>0</v>
      </c>
      <c r="W46" s="97">
        <f t="shared" si="19"/>
        <v>0</v>
      </c>
      <c r="X46" s="97">
        <f t="shared" si="19"/>
        <v>0</v>
      </c>
      <c r="Y46" s="97">
        <f t="shared" si="19"/>
        <v>0</v>
      </c>
      <c r="Z46" s="97">
        <f t="shared" si="19"/>
        <v>0</v>
      </c>
      <c r="AA46" s="97">
        <f t="shared" si="19"/>
        <v>0</v>
      </c>
      <c r="AB46" s="97">
        <f t="shared" si="19"/>
        <v>0</v>
      </c>
      <c r="AC46" s="97">
        <f t="shared" si="19"/>
        <v>0</v>
      </c>
      <c r="AD46" s="97">
        <f t="shared" si="19"/>
        <v>0</v>
      </c>
      <c r="AE46" s="98">
        <f t="shared" si="19"/>
        <v>0</v>
      </c>
      <c r="AF46" s="97">
        <f t="shared" si="19"/>
        <v>0</v>
      </c>
      <c r="AG46" s="97">
        <f t="shared" si="19"/>
        <v>0</v>
      </c>
      <c r="AH46" s="97">
        <f t="shared" si="19"/>
        <v>0</v>
      </c>
      <c r="AI46" s="97">
        <f t="shared" si="19"/>
        <v>0</v>
      </c>
      <c r="AJ46" s="99">
        <f t="shared" si="19"/>
        <v>0</v>
      </c>
      <c r="AK46" s="196"/>
      <c r="AL46" s="202"/>
      <c r="AM46" s="139"/>
      <c r="AN46" s="139"/>
    </row>
    <row r="47" spans="1:41" ht="25.5" customHeight="1" x14ac:dyDescent="0.25">
      <c r="A47" s="182" t="s">
        <v>83</v>
      </c>
      <c r="B47" s="188"/>
      <c r="C47" s="90" t="s">
        <v>73</v>
      </c>
      <c r="D47" s="91"/>
      <c r="E47" s="92"/>
      <c r="F47" s="92"/>
      <c r="G47" s="93"/>
      <c r="H47" s="92"/>
      <c r="I47" s="92"/>
      <c r="J47" s="92"/>
      <c r="K47" s="92"/>
      <c r="L47" s="92">
        <v>4.8</v>
      </c>
      <c r="M47" s="92"/>
      <c r="N47" s="92">
        <v>9</v>
      </c>
      <c r="O47" s="92"/>
      <c r="P47" s="92"/>
      <c r="Q47" s="92"/>
      <c r="R47" s="92"/>
      <c r="S47" s="92"/>
      <c r="T47" s="92"/>
      <c r="U47" s="92"/>
      <c r="V47" s="92"/>
      <c r="W47" s="93"/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5">
        <f t="shared" ref="AK47" si="20">SUM(D48:AE48)</f>
        <v>0.33119999999999999</v>
      </c>
      <c r="AL47" s="201">
        <f>SUM(AF48:AJ48)</f>
        <v>0</v>
      </c>
      <c r="AM47" s="139"/>
      <c r="AN47" s="139"/>
    </row>
    <row r="48" spans="1:41" ht="25.5" customHeight="1" x14ac:dyDescent="0.35">
      <c r="A48" s="183"/>
      <c r="B48" s="189"/>
      <c r="C48" s="90" t="s">
        <v>74</v>
      </c>
      <c r="D48" s="96">
        <f t="shared" ref="D48:G48" si="21">(D$24*D47)/1000</f>
        <v>0</v>
      </c>
      <c r="E48" s="97">
        <f t="shared" si="21"/>
        <v>0</v>
      </c>
      <c r="F48" s="97">
        <f t="shared" si="21"/>
        <v>0</v>
      </c>
      <c r="G48" s="97">
        <f t="shared" si="21"/>
        <v>0</v>
      </c>
      <c r="H48" s="97">
        <f t="shared" ref="H48:AJ48" si="22">(H$24*H47)/1000</f>
        <v>0</v>
      </c>
      <c r="I48" s="97">
        <f t="shared" si="22"/>
        <v>0</v>
      </c>
      <c r="J48" s="97">
        <f t="shared" si="22"/>
        <v>0</v>
      </c>
      <c r="K48" s="97">
        <f t="shared" si="22"/>
        <v>0</v>
      </c>
      <c r="L48" s="97">
        <f t="shared" si="22"/>
        <v>0.1152</v>
      </c>
      <c r="M48" s="97">
        <f t="shared" si="22"/>
        <v>0</v>
      </c>
      <c r="N48" s="97">
        <f t="shared" si="22"/>
        <v>0.216</v>
      </c>
      <c r="O48" s="97">
        <f t="shared" si="22"/>
        <v>0</v>
      </c>
      <c r="P48" s="97">
        <f t="shared" si="22"/>
        <v>0</v>
      </c>
      <c r="Q48" s="97">
        <f t="shared" si="22"/>
        <v>0</v>
      </c>
      <c r="R48" s="97">
        <f t="shared" si="22"/>
        <v>0</v>
      </c>
      <c r="S48" s="97">
        <f t="shared" si="22"/>
        <v>0</v>
      </c>
      <c r="T48" s="97"/>
      <c r="U48" s="97">
        <f t="shared" si="22"/>
        <v>0</v>
      </c>
      <c r="V48" s="97">
        <f t="shared" si="22"/>
        <v>0</v>
      </c>
      <c r="W48" s="97">
        <f t="shared" si="22"/>
        <v>0</v>
      </c>
      <c r="X48" s="97">
        <f t="shared" si="22"/>
        <v>0</v>
      </c>
      <c r="Y48" s="97">
        <f t="shared" si="22"/>
        <v>0</v>
      </c>
      <c r="Z48" s="97">
        <f t="shared" si="22"/>
        <v>0</v>
      </c>
      <c r="AA48" s="97">
        <f t="shared" si="22"/>
        <v>0</v>
      </c>
      <c r="AB48" s="97">
        <f t="shared" si="22"/>
        <v>0</v>
      </c>
      <c r="AC48" s="97">
        <f t="shared" si="22"/>
        <v>0</v>
      </c>
      <c r="AD48" s="97">
        <f t="shared" si="22"/>
        <v>0</v>
      </c>
      <c r="AE48" s="98">
        <f t="shared" si="22"/>
        <v>0</v>
      </c>
      <c r="AF48" s="97">
        <f t="shared" si="22"/>
        <v>0</v>
      </c>
      <c r="AG48" s="97">
        <f t="shared" si="22"/>
        <v>0</v>
      </c>
      <c r="AH48" s="97">
        <f t="shared" si="22"/>
        <v>0</v>
      </c>
      <c r="AI48" s="97">
        <f t="shared" si="22"/>
        <v>0</v>
      </c>
      <c r="AJ48" s="99">
        <f t="shared" si="22"/>
        <v>0</v>
      </c>
      <c r="AK48" s="196"/>
      <c r="AL48" s="202"/>
      <c r="AM48" s="139"/>
      <c r="AN48" s="139"/>
    </row>
    <row r="49" spans="1:40" ht="27.75" customHeight="1" x14ac:dyDescent="0.25">
      <c r="A49" s="182" t="s">
        <v>84</v>
      </c>
      <c r="B49" s="188"/>
      <c r="C49" s="90" t="s">
        <v>73</v>
      </c>
      <c r="D49" s="91"/>
      <c r="E49" s="92"/>
      <c r="F49" s="92"/>
      <c r="G49" s="93"/>
      <c r="H49" s="92"/>
      <c r="I49" s="92"/>
      <c r="J49" s="92"/>
      <c r="K49" s="92"/>
      <c r="L49" s="92">
        <v>12.8</v>
      </c>
      <c r="M49" s="92"/>
      <c r="N49" s="92">
        <v>25</v>
      </c>
      <c r="O49" s="92"/>
      <c r="P49" s="92"/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5">
        <f t="shared" ref="AK49" si="23">SUM(D50:AE50)</f>
        <v>0.90720000000000001</v>
      </c>
      <c r="AL49" s="201">
        <f>SUM(AF50:AJ50)</f>
        <v>0</v>
      </c>
      <c r="AM49" s="139"/>
      <c r="AN49" s="139"/>
    </row>
    <row r="50" spans="1:40" ht="31.5" customHeight="1" x14ac:dyDescent="0.35">
      <c r="A50" s="183"/>
      <c r="B50" s="189"/>
      <c r="C50" s="90" t="s">
        <v>74</v>
      </c>
      <c r="D50" s="96">
        <f t="shared" ref="D50:AJ50" si="24">(D$24*D49)/1000</f>
        <v>0</v>
      </c>
      <c r="E50" s="97">
        <f t="shared" si="24"/>
        <v>0</v>
      </c>
      <c r="F50" s="97">
        <f t="shared" si="24"/>
        <v>0</v>
      </c>
      <c r="G50" s="97">
        <f t="shared" si="24"/>
        <v>0</v>
      </c>
      <c r="H50" s="97">
        <f t="shared" si="24"/>
        <v>0</v>
      </c>
      <c r="I50" s="97">
        <f t="shared" si="24"/>
        <v>0</v>
      </c>
      <c r="J50" s="97">
        <f t="shared" si="24"/>
        <v>0</v>
      </c>
      <c r="K50" s="97">
        <f t="shared" si="24"/>
        <v>0</v>
      </c>
      <c r="L50" s="97">
        <f t="shared" si="24"/>
        <v>0.30719999999999997</v>
      </c>
      <c r="M50" s="97">
        <f t="shared" si="24"/>
        <v>0</v>
      </c>
      <c r="N50" s="97">
        <f t="shared" si="24"/>
        <v>0.6</v>
      </c>
      <c r="O50" s="97"/>
      <c r="P50" s="97">
        <f t="shared" si="24"/>
        <v>0</v>
      </c>
      <c r="Q50" s="97">
        <f t="shared" si="24"/>
        <v>0</v>
      </c>
      <c r="R50" s="97">
        <f t="shared" si="24"/>
        <v>0</v>
      </c>
      <c r="S50" s="97">
        <f t="shared" si="24"/>
        <v>0</v>
      </c>
      <c r="T50" s="97">
        <f t="shared" si="24"/>
        <v>0</v>
      </c>
      <c r="U50" s="97">
        <f t="shared" si="24"/>
        <v>0</v>
      </c>
      <c r="V50" s="97">
        <f t="shared" si="24"/>
        <v>0</v>
      </c>
      <c r="W50" s="97">
        <f t="shared" si="24"/>
        <v>0</v>
      </c>
      <c r="X50" s="97">
        <f t="shared" si="24"/>
        <v>0</v>
      </c>
      <c r="Y50" s="97">
        <f t="shared" si="24"/>
        <v>0</v>
      </c>
      <c r="Z50" s="97">
        <f t="shared" si="24"/>
        <v>0</v>
      </c>
      <c r="AA50" s="97">
        <f t="shared" si="24"/>
        <v>0</v>
      </c>
      <c r="AB50" s="97">
        <f t="shared" si="24"/>
        <v>0</v>
      </c>
      <c r="AC50" s="97">
        <f t="shared" si="24"/>
        <v>0</v>
      </c>
      <c r="AD50" s="97">
        <f t="shared" si="24"/>
        <v>0</v>
      </c>
      <c r="AE50" s="98">
        <f t="shared" si="24"/>
        <v>0</v>
      </c>
      <c r="AF50" s="97">
        <f t="shared" si="24"/>
        <v>0</v>
      </c>
      <c r="AG50" s="97">
        <f t="shared" si="24"/>
        <v>0</v>
      </c>
      <c r="AH50" s="97">
        <f t="shared" si="24"/>
        <v>0</v>
      </c>
      <c r="AI50" s="97">
        <f t="shared" si="24"/>
        <v>0</v>
      </c>
      <c r="AJ50" s="99">
        <f t="shared" si="24"/>
        <v>0</v>
      </c>
      <c r="AK50" s="196"/>
      <c r="AL50" s="202"/>
      <c r="AM50" s="139"/>
      <c r="AN50" s="139"/>
    </row>
    <row r="51" spans="1:40" ht="27.75" customHeight="1" x14ac:dyDescent="0.25">
      <c r="A51" s="182" t="s">
        <v>50</v>
      </c>
      <c r="B51" s="188"/>
      <c r="C51" s="90" t="s">
        <v>73</v>
      </c>
      <c r="D51" s="91"/>
      <c r="E51" s="92"/>
      <c r="F51" s="92"/>
      <c r="G51" s="93"/>
      <c r="H51" s="92"/>
      <c r="I51" s="92"/>
      <c r="J51" s="92"/>
      <c r="K51" s="92"/>
      <c r="L51" s="92"/>
      <c r="M51" s="92"/>
      <c r="N51" s="92"/>
      <c r="O51" s="92"/>
      <c r="P51" s="92"/>
      <c r="Q51" s="92">
        <v>181.81800000000001</v>
      </c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5">
        <f t="shared" ref="AK51" si="25">SUM(D52:AE52)</f>
        <v>4.363632</v>
      </c>
      <c r="AL51" s="201">
        <f>SUM(AF52:AJ52)</f>
        <v>0</v>
      </c>
      <c r="AM51" s="139"/>
      <c r="AN51" s="139"/>
    </row>
    <row r="52" spans="1:40" ht="25.15" customHeight="1" x14ac:dyDescent="0.35">
      <c r="A52" s="183"/>
      <c r="B52" s="189"/>
      <c r="C52" s="90" t="s">
        <v>74</v>
      </c>
      <c r="D52" s="96">
        <f t="shared" ref="D52:AJ52" si="26">(D$24*D51)/1000</f>
        <v>0</v>
      </c>
      <c r="E52" s="97">
        <f t="shared" si="26"/>
        <v>0</v>
      </c>
      <c r="F52" s="97">
        <f t="shared" si="26"/>
        <v>0</v>
      </c>
      <c r="G52" s="97">
        <f t="shared" si="26"/>
        <v>0</v>
      </c>
      <c r="H52" s="97">
        <f t="shared" si="26"/>
        <v>0</v>
      </c>
      <c r="I52" s="97">
        <f t="shared" si="26"/>
        <v>0</v>
      </c>
      <c r="J52" s="97">
        <f t="shared" si="26"/>
        <v>0</v>
      </c>
      <c r="K52" s="97">
        <f t="shared" si="26"/>
        <v>0</v>
      </c>
      <c r="L52" s="97">
        <f t="shared" si="26"/>
        <v>0</v>
      </c>
      <c r="M52" s="97">
        <f t="shared" si="26"/>
        <v>0</v>
      </c>
      <c r="N52" s="97">
        <f t="shared" si="26"/>
        <v>0</v>
      </c>
      <c r="O52" s="97">
        <f t="shared" si="26"/>
        <v>0</v>
      </c>
      <c r="P52" s="97">
        <f t="shared" si="26"/>
        <v>0</v>
      </c>
      <c r="Q52" s="97">
        <f t="shared" si="26"/>
        <v>4.363632</v>
      </c>
      <c r="R52" s="97">
        <f t="shared" si="26"/>
        <v>0</v>
      </c>
      <c r="S52" s="97">
        <f t="shared" si="26"/>
        <v>0</v>
      </c>
      <c r="T52" s="97">
        <f t="shared" si="26"/>
        <v>0</v>
      </c>
      <c r="U52" s="97">
        <f t="shared" si="26"/>
        <v>0</v>
      </c>
      <c r="V52" s="97">
        <f t="shared" si="26"/>
        <v>0</v>
      </c>
      <c r="W52" s="97">
        <f t="shared" si="26"/>
        <v>0</v>
      </c>
      <c r="X52" s="97">
        <f t="shared" si="26"/>
        <v>0</v>
      </c>
      <c r="Y52" s="97">
        <f t="shared" si="26"/>
        <v>0</v>
      </c>
      <c r="Z52" s="97">
        <f t="shared" si="26"/>
        <v>0</v>
      </c>
      <c r="AA52" s="97">
        <f t="shared" si="26"/>
        <v>0</v>
      </c>
      <c r="AB52" s="97">
        <f t="shared" si="26"/>
        <v>0</v>
      </c>
      <c r="AC52" s="97">
        <f t="shared" si="26"/>
        <v>0</v>
      </c>
      <c r="AD52" s="97">
        <f t="shared" si="26"/>
        <v>0</v>
      </c>
      <c r="AE52" s="98">
        <f t="shared" si="26"/>
        <v>0</v>
      </c>
      <c r="AF52" s="97">
        <f t="shared" si="26"/>
        <v>0</v>
      </c>
      <c r="AG52" s="97">
        <f t="shared" si="26"/>
        <v>0</v>
      </c>
      <c r="AH52" s="97">
        <f t="shared" si="26"/>
        <v>0</v>
      </c>
      <c r="AI52" s="97">
        <f t="shared" si="26"/>
        <v>0</v>
      </c>
      <c r="AJ52" s="99">
        <f t="shared" si="26"/>
        <v>0</v>
      </c>
      <c r="AK52" s="196"/>
      <c r="AL52" s="202"/>
      <c r="AM52" s="139"/>
      <c r="AN52" s="139"/>
    </row>
    <row r="53" spans="1:40" ht="24.6" hidden="1" customHeight="1" x14ac:dyDescent="0.25">
      <c r="A53" s="182" t="s">
        <v>85</v>
      </c>
      <c r="B53" s="188"/>
      <c r="C53" s="90" t="s">
        <v>73</v>
      </c>
      <c r="D53" s="91"/>
      <c r="E53" s="92"/>
      <c r="F53" s="92"/>
      <c r="G53" s="93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5">
        <f t="shared" ref="AK53" si="27">SUM(D54:AE54)</f>
        <v>0</v>
      </c>
      <c r="AL53" s="201">
        <f>SUM(AF54:AJ54)</f>
        <v>0</v>
      </c>
      <c r="AM53" s="139"/>
      <c r="AN53" s="139"/>
    </row>
    <row r="54" spans="1:40" ht="24.6" hidden="1" customHeight="1" x14ac:dyDescent="0.35">
      <c r="A54" s="183"/>
      <c r="B54" s="189"/>
      <c r="C54" s="90" t="s">
        <v>74</v>
      </c>
      <c r="D54" s="96">
        <f t="shared" ref="D54:AJ54" si="28">(D$24*D53)/1000</f>
        <v>0</v>
      </c>
      <c r="E54" s="97">
        <f t="shared" si="28"/>
        <v>0</v>
      </c>
      <c r="F54" s="97">
        <f t="shared" si="28"/>
        <v>0</v>
      </c>
      <c r="G54" s="97">
        <f t="shared" si="28"/>
        <v>0</v>
      </c>
      <c r="H54" s="97">
        <f t="shared" si="28"/>
        <v>0</v>
      </c>
      <c r="I54" s="97">
        <f t="shared" si="28"/>
        <v>0</v>
      </c>
      <c r="J54" s="97">
        <f t="shared" si="28"/>
        <v>0</v>
      </c>
      <c r="K54" s="97">
        <f t="shared" si="28"/>
        <v>0</v>
      </c>
      <c r="L54" s="97">
        <f t="shared" si="28"/>
        <v>0</v>
      </c>
      <c r="M54" s="97">
        <f t="shared" si="28"/>
        <v>0</v>
      </c>
      <c r="N54" s="97">
        <f t="shared" si="28"/>
        <v>0</v>
      </c>
      <c r="O54" s="97">
        <f t="shared" si="28"/>
        <v>0</v>
      </c>
      <c r="P54" s="97">
        <f t="shared" si="28"/>
        <v>0</v>
      </c>
      <c r="Q54" s="97">
        <f t="shared" si="28"/>
        <v>0</v>
      </c>
      <c r="R54" s="97">
        <f t="shared" si="28"/>
        <v>0</v>
      </c>
      <c r="S54" s="97">
        <f t="shared" si="28"/>
        <v>0</v>
      </c>
      <c r="T54" s="97">
        <f t="shared" si="28"/>
        <v>0</v>
      </c>
      <c r="U54" s="97">
        <f t="shared" si="28"/>
        <v>0</v>
      </c>
      <c r="V54" s="97">
        <f t="shared" si="28"/>
        <v>0</v>
      </c>
      <c r="W54" s="97">
        <f t="shared" si="28"/>
        <v>0</v>
      </c>
      <c r="X54" s="97">
        <f t="shared" si="28"/>
        <v>0</v>
      </c>
      <c r="Y54" s="97">
        <f t="shared" si="28"/>
        <v>0</v>
      </c>
      <c r="Z54" s="97">
        <f t="shared" si="28"/>
        <v>0</v>
      </c>
      <c r="AA54" s="97">
        <f t="shared" si="28"/>
        <v>0</v>
      </c>
      <c r="AB54" s="97">
        <f t="shared" si="28"/>
        <v>0</v>
      </c>
      <c r="AC54" s="97">
        <f t="shared" si="28"/>
        <v>0</v>
      </c>
      <c r="AD54" s="97">
        <f t="shared" si="28"/>
        <v>0</v>
      </c>
      <c r="AE54" s="98">
        <f t="shared" si="28"/>
        <v>0</v>
      </c>
      <c r="AF54" s="97">
        <f t="shared" si="28"/>
        <v>0</v>
      </c>
      <c r="AG54" s="97">
        <f t="shared" si="28"/>
        <v>0</v>
      </c>
      <c r="AH54" s="97">
        <f t="shared" si="28"/>
        <v>0</v>
      </c>
      <c r="AI54" s="97">
        <f t="shared" si="28"/>
        <v>0</v>
      </c>
      <c r="AJ54" s="99">
        <f t="shared" si="28"/>
        <v>0</v>
      </c>
      <c r="AK54" s="196"/>
      <c r="AL54" s="202"/>
      <c r="AM54" s="144"/>
      <c r="AN54" s="139"/>
    </row>
    <row r="55" spans="1:40" ht="25.5" x14ac:dyDescent="0.25">
      <c r="A55" s="182" t="s">
        <v>44</v>
      </c>
      <c r="B55" s="188"/>
      <c r="C55" s="90" t="s">
        <v>73</v>
      </c>
      <c r="D55" s="91"/>
      <c r="E55" s="92"/>
      <c r="F55" s="92"/>
      <c r="G55" s="93"/>
      <c r="H55" s="92"/>
      <c r="I55" s="92">
        <v>79.599999999999994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3"/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5">
        <f>SUM(D56:AE56)</f>
        <v>1.9104000000000001</v>
      </c>
      <c r="AL55" s="201">
        <f>SUM(AF56:AJ56)</f>
        <v>0</v>
      </c>
      <c r="AM55" s="139"/>
      <c r="AN55" s="139"/>
    </row>
    <row r="56" spans="1:40" ht="25.5" x14ac:dyDescent="0.35">
      <c r="A56" s="183"/>
      <c r="B56" s="189"/>
      <c r="C56" s="90" t="s">
        <v>74</v>
      </c>
      <c r="D56" s="96">
        <f t="shared" ref="D56:AJ60" si="29">(D$24*D55)/1000</f>
        <v>0</v>
      </c>
      <c r="E56" s="97">
        <f t="shared" si="29"/>
        <v>0</v>
      </c>
      <c r="F56" s="97">
        <f t="shared" si="29"/>
        <v>0</v>
      </c>
      <c r="G56" s="97">
        <f t="shared" si="29"/>
        <v>0</v>
      </c>
      <c r="H56" s="97">
        <f t="shared" si="29"/>
        <v>0</v>
      </c>
      <c r="I56" s="97">
        <f t="shared" si="29"/>
        <v>1.9104000000000001</v>
      </c>
      <c r="J56" s="97">
        <f t="shared" si="29"/>
        <v>0</v>
      </c>
      <c r="K56" s="97">
        <f t="shared" si="29"/>
        <v>0</v>
      </c>
      <c r="L56" s="97">
        <f t="shared" si="29"/>
        <v>0</v>
      </c>
      <c r="M56" s="97">
        <f t="shared" si="29"/>
        <v>0</v>
      </c>
      <c r="N56" s="97">
        <f t="shared" si="29"/>
        <v>0</v>
      </c>
      <c r="O56" s="97">
        <f t="shared" si="29"/>
        <v>0</v>
      </c>
      <c r="P56" s="97">
        <f t="shared" si="29"/>
        <v>0</v>
      </c>
      <c r="Q56" s="97">
        <f t="shared" si="29"/>
        <v>0</v>
      </c>
      <c r="R56" s="97">
        <f t="shared" si="29"/>
        <v>0</v>
      </c>
      <c r="S56" s="97">
        <f t="shared" si="29"/>
        <v>0</v>
      </c>
      <c r="T56" s="97">
        <f t="shared" si="29"/>
        <v>0</v>
      </c>
      <c r="U56" s="97">
        <f t="shared" si="29"/>
        <v>0</v>
      </c>
      <c r="V56" s="97">
        <f t="shared" si="29"/>
        <v>0</v>
      </c>
      <c r="W56" s="97">
        <f t="shared" si="29"/>
        <v>0</v>
      </c>
      <c r="X56" s="97">
        <f t="shared" si="29"/>
        <v>0</v>
      </c>
      <c r="Y56" s="97">
        <f t="shared" si="29"/>
        <v>0</v>
      </c>
      <c r="Z56" s="97">
        <f t="shared" si="29"/>
        <v>0</v>
      </c>
      <c r="AA56" s="97">
        <f t="shared" si="29"/>
        <v>0</v>
      </c>
      <c r="AB56" s="97">
        <f t="shared" si="29"/>
        <v>0</v>
      </c>
      <c r="AC56" s="97">
        <f t="shared" si="29"/>
        <v>0</v>
      </c>
      <c r="AD56" s="97">
        <f t="shared" si="29"/>
        <v>0</v>
      </c>
      <c r="AE56" s="98">
        <f t="shared" si="29"/>
        <v>0</v>
      </c>
      <c r="AF56" s="97">
        <f t="shared" si="29"/>
        <v>0</v>
      </c>
      <c r="AG56" s="97">
        <f t="shared" si="29"/>
        <v>0</v>
      </c>
      <c r="AH56" s="97">
        <f t="shared" si="29"/>
        <v>0</v>
      </c>
      <c r="AI56" s="97">
        <f t="shared" si="29"/>
        <v>0</v>
      </c>
      <c r="AJ56" s="99">
        <f t="shared" si="29"/>
        <v>0</v>
      </c>
      <c r="AK56" s="196"/>
      <c r="AL56" s="202"/>
      <c r="AM56" s="139"/>
      <c r="AN56" s="139"/>
    </row>
    <row r="57" spans="1:40" ht="27.75" customHeight="1" x14ac:dyDescent="0.25">
      <c r="A57" s="182" t="s">
        <v>86</v>
      </c>
      <c r="B57" s="188"/>
      <c r="C57" s="90" t="s">
        <v>73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76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5">
        <f>SUM(D58:AE58)</f>
        <v>1.8240000000000001</v>
      </c>
      <c r="AL57" s="201">
        <f>SUM(AF58:AJ58)</f>
        <v>0</v>
      </c>
      <c r="AM57" s="139"/>
      <c r="AN57" s="139"/>
    </row>
    <row r="58" spans="1:40" ht="31.9" customHeight="1" x14ac:dyDescent="0.35">
      <c r="A58" s="183"/>
      <c r="B58" s="189"/>
      <c r="C58" s="90" t="s">
        <v>74</v>
      </c>
      <c r="D58" s="96">
        <f t="shared" ref="D58:L58" si="30">(D$24*D57)/1000</f>
        <v>0</v>
      </c>
      <c r="E58" s="97">
        <f t="shared" si="30"/>
        <v>0</v>
      </c>
      <c r="F58" s="97">
        <f t="shared" si="30"/>
        <v>0</v>
      </c>
      <c r="G58" s="97">
        <f t="shared" si="30"/>
        <v>0</v>
      </c>
      <c r="H58" s="97">
        <f t="shared" si="30"/>
        <v>0</v>
      </c>
      <c r="I58" s="97">
        <f t="shared" si="30"/>
        <v>0</v>
      </c>
      <c r="J58" s="97">
        <f t="shared" si="30"/>
        <v>0</v>
      </c>
      <c r="K58" s="97">
        <f t="shared" si="30"/>
        <v>0</v>
      </c>
      <c r="L58" s="97">
        <f t="shared" si="30"/>
        <v>0</v>
      </c>
      <c r="M58" s="97"/>
      <c r="N58" s="97">
        <f t="shared" si="29"/>
        <v>1.8240000000000001</v>
      </c>
      <c r="O58" s="97">
        <f t="shared" si="29"/>
        <v>0</v>
      </c>
      <c r="P58" s="97">
        <f t="shared" si="29"/>
        <v>0</v>
      </c>
      <c r="Q58" s="97">
        <f t="shared" si="29"/>
        <v>0</v>
      </c>
      <c r="R58" s="97">
        <f t="shared" si="29"/>
        <v>0</v>
      </c>
      <c r="S58" s="97">
        <f t="shared" si="29"/>
        <v>0</v>
      </c>
      <c r="T58" s="97">
        <f t="shared" si="29"/>
        <v>0</v>
      </c>
      <c r="U58" s="97">
        <f t="shared" si="29"/>
        <v>0</v>
      </c>
      <c r="V58" s="97">
        <f t="shared" si="29"/>
        <v>0</v>
      </c>
      <c r="W58" s="97">
        <f t="shared" si="29"/>
        <v>0</v>
      </c>
      <c r="X58" s="97">
        <f t="shared" si="29"/>
        <v>0</v>
      </c>
      <c r="Y58" s="97">
        <f t="shared" si="29"/>
        <v>0</v>
      </c>
      <c r="Z58" s="97">
        <f t="shared" si="29"/>
        <v>0</v>
      </c>
      <c r="AA58" s="97">
        <f t="shared" si="29"/>
        <v>0</v>
      </c>
      <c r="AB58" s="97">
        <f t="shared" si="29"/>
        <v>0</v>
      </c>
      <c r="AC58" s="97">
        <f t="shared" si="29"/>
        <v>0</v>
      </c>
      <c r="AD58" s="97">
        <f t="shared" si="29"/>
        <v>0</v>
      </c>
      <c r="AE58" s="98">
        <f t="shared" si="29"/>
        <v>0</v>
      </c>
      <c r="AF58" s="97">
        <f t="shared" si="29"/>
        <v>0</v>
      </c>
      <c r="AG58" s="97">
        <f t="shared" si="29"/>
        <v>0</v>
      </c>
      <c r="AH58" s="97">
        <f t="shared" si="29"/>
        <v>0</v>
      </c>
      <c r="AI58" s="97">
        <f t="shared" si="29"/>
        <v>0</v>
      </c>
      <c r="AJ58" s="99">
        <f t="shared" si="29"/>
        <v>0</v>
      </c>
      <c r="AK58" s="196"/>
      <c r="AL58" s="202"/>
      <c r="AM58" s="34"/>
      <c r="AN58" s="139"/>
    </row>
    <row r="59" spans="1:40" ht="27.75" customHeight="1" x14ac:dyDescent="0.25">
      <c r="A59" s="182" t="s">
        <v>87</v>
      </c>
      <c r="B59" s="188"/>
      <c r="C59" s="90" t="s">
        <v>73</v>
      </c>
      <c r="D59" s="91"/>
      <c r="E59" s="92"/>
      <c r="F59" s="92"/>
      <c r="G59" s="93"/>
      <c r="H59" s="92"/>
      <c r="I59" s="92"/>
      <c r="J59" s="92"/>
      <c r="K59" s="92"/>
      <c r="L59" s="92"/>
      <c r="M59" s="92"/>
      <c r="N59" s="92">
        <v>4</v>
      </c>
      <c r="O59" s="92"/>
      <c r="P59" s="92"/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7">
        <f>SUM(D60:AE60)</f>
        <v>9.6000000000000002E-2</v>
      </c>
      <c r="AL59" s="201">
        <f>SUM(AF60:AJ60)</f>
        <v>0</v>
      </c>
      <c r="AM59" s="139"/>
      <c r="AN59" s="139"/>
    </row>
    <row r="60" spans="1:40" ht="23.45" customHeight="1" x14ac:dyDescent="0.35">
      <c r="A60" s="183"/>
      <c r="B60" s="189"/>
      <c r="C60" s="90" t="s">
        <v>74</v>
      </c>
      <c r="D60" s="96">
        <f t="shared" ref="D60:O60" si="31">(D$24*D59)/1000</f>
        <v>0</v>
      </c>
      <c r="E60" s="97">
        <f t="shared" si="31"/>
        <v>0</v>
      </c>
      <c r="F60" s="97">
        <f t="shared" si="31"/>
        <v>0</v>
      </c>
      <c r="G60" s="97">
        <f t="shared" si="31"/>
        <v>0</v>
      </c>
      <c r="H60" s="97">
        <f t="shared" si="31"/>
        <v>0</v>
      </c>
      <c r="I60" s="97">
        <f t="shared" si="31"/>
        <v>0</v>
      </c>
      <c r="J60" s="97">
        <f t="shared" si="31"/>
        <v>0</v>
      </c>
      <c r="K60" s="97">
        <f t="shared" si="31"/>
        <v>0</v>
      </c>
      <c r="L60" s="97">
        <f t="shared" si="31"/>
        <v>0</v>
      </c>
      <c r="M60" s="97">
        <f t="shared" si="31"/>
        <v>0</v>
      </c>
      <c r="N60" s="97">
        <f t="shared" si="31"/>
        <v>9.6000000000000002E-2</v>
      </c>
      <c r="O60" s="97">
        <f t="shared" si="31"/>
        <v>0</v>
      </c>
      <c r="P60" s="97">
        <f t="shared" si="29"/>
        <v>0</v>
      </c>
      <c r="Q60" s="97">
        <f t="shared" si="29"/>
        <v>0</v>
      </c>
      <c r="R60" s="97">
        <f t="shared" si="29"/>
        <v>0</v>
      </c>
      <c r="S60" s="97">
        <f t="shared" si="29"/>
        <v>0</v>
      </c>
      <c r="T60" s="97">
        <f t="shared" si="29"/>
        <v>0</v>
      </c>
      <c r="U60" s="97">
        <f t="shared" si="29"/>
        <v>0</v>
      </c>
      <c r="V60" s="97">
        <f t="shared" si="29"/>
        <v>0</v>
      </c>
      <c r="W60" s="97">
        <f t="shared" si="29"/>
        <v>0</v>
      </c>
      <c r="X60" s="97">
        <f t="shared" si="29"/>
        <v>0</v>
      </c>
      <c r="Y60" s="97">
        <f t="shared" si="29"/>
        <v>0</v>
      </c>
      <c r="Z60" s="97">
        <f t="shared" si="29"/>
        <v>0</v>
      </c>
      <c r="AA60" s="97">
        <f t="shared" si="29"/>
        <v>0</v>
      </c>
      <c r="AB60" s="97">
        <f t="shared" si="29"/>
        <v>0</v>
      </c>
      <c r="AC60" s="97">
        <f t="shared" si="29"/>
        <v>0</v>
      </c>
      <c r="AD60" s="97">
        <f t="shared" si="29"/>
        <v>0</v>
      </c>
      <c r="AE60" s="98">
        <f t="shared" si="29"/>
        <v>0</v>
      </c>
      <c r="AF60" s="97">
        <f t="shared" si="29"/>
        <v>0</v>
      </c>
      <c r="AG60" s="97">
        <f t="shared" si="29"/>
        <v>0</v>
      </c>
      <c r="AH60" s="97">
        <f t="shared" si="29"/>
        <v>0</v>
      </c>
      <c r="AI60" s="97">
        <f t="shared" si="29"/>
        <v>0</v>
      </c>
      <c r="AJ60" s="99">
        <f t="shared" si="29"/>
        <v>0</v>
      </c>
      <c r="AK60" s="198"/>
      <c r="AL60" s="202"/>
      <c r="AM60" s="139"/>
      <c r="AN60" s="139"/>
    </row>
    <row r="61" spans="1:40" ht="25.5" x14ac:dyDescent="0.35">
      <c r="A61" s="182" t="s">
        <v>88</v>
      </c>
      <c r="B61" s="188"/>
      <c r="C61" s="90" t="s">
        <v>73</v>
      </c>
      <c r="D61" s="91"/>
      <c r="E61" s="92"/>
      <c r="F61" s="92">
        <v>16</v>
      </c>
      <c r="G61" s="93"/>
      <c r="H61" s="92"/>
      <c r="I61" s="92"/>
      <c r="J61" s="92"/>
      <c r="K61" s="92"/>
      <c r="L61" s="92"/>
      <c r="M61" s="92"/>
      <c r="N61" s="92"/>
      <c r="O61" s="112"/>
      <c r="P61" s="92"/>
      <c r="Q61" s="92"/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199">
        <f>SUM(D62:AE62)</f>
        <v>0.38400000000000001</v>
      </c>
      <c r="AL61" s="201">
        <f>SUM(AF62:AJ62)</f>
        <v>0</v>
      </c>
      <c r="AM61" s="139"/>
      <c r="AN61" s="139"/>
    </row>
    <row r="62" spans="1:40" ht="25.5" x14ac:dyDescent="0.35">
      <c r="A62" s="183"/>
      <c r="B62" s="189"/>
      <c r="C62" s="90" t="s">
        <v>74</v>
      </c>
      <c r="D62" s="96">
        <f t="shared" ref="D62:AJ74" si="32">(D$24*D61)/1000</f>
        <v>0</v>
      </c>
      <c r="E62" s="97">
        <f t="shared" si="32"/>
        <v>0</v>
      </c>
      <c r="F62" s="97">
        <f t="shared" si="32"/>
        <v>0.38400000000000001</v>
      </c>
      <c r="G62" s="97">
        <f t="shared" si="32"/>
        <v>0</v>
      </c>
      <c r="H62" s="97">
        <f t="shared" si="32"/>
        <v>0</v>
      </c>
      <c r="I62" s="97">
        <f t="shared" si="32"/>
        <v>0</v>
      </c>
      <c r="J62" s="97">
        <f t="shared" si="32"/>
        <v>0</v>
      </c>
      <c r="K62" s="97">
        <f t="shared" si="32"/>
        <v>0</v>
      </c>
      <c r="L62" s="97">
        <f t="shared" si="32"/>
        <v>0</v>
      </c>
      <c r="M62" s="97">
        <f t="shared" si="32"/>
        <v>0</v>
      </c>
      <c r="N62" s="97">
        <f t="shared" si="32"/>
        <v>0</v>
      </c>
      <c r="O62" s="97">
        <f t="shared" si="32"/>
        <v>0</v>
      </c>
      <c r="P62" s="97">
        <f t="shared" si="32"/>
        <v>0</v>
      </c>
      <c r="Q62" s="97">
        <f t="shared" si="32"/>
        <v>0</v>
      </c>
      <c r="R62" s="97">
        <f t="shared" si="32"/>
        <v>0</v>
      </c>
      <c r="S62" s="97">
        <f t="shared" si="32"/>
        <v>0</v>
      </c>
      <c r="T62" s="97">
        <f t="shared" si="32"/>
        <v>0</v>
      </c>
      <c r="U62" s="97">
        <f t="shared" si="32"/>
        <v>0</v>
      </c>
      <c r="V62" s="97">
        <f t="shared" si="32"/>
        <v>0</v>
      </c>
      <c r="W62" s="97">
        <f t="shared" si="32"/>
        <v>0</v>
      </c>
      <c r="X62" s="97">
        <f t="shared" si="32"/>
        <v>0</v>
      </c>
      <c r="Y62" s="97">
        <f t="shared" si="32"/>
        <v>0</v>
      </c>
      <c r="Z62" s="97">
        <f t="shared" si="32"/>
        <v>0</v>
      </c>
      <c r="AA62" s="97">
        <f t="shared" si="32"/>
        <v>0</v>
      </c>
      <c r="AB62" s="97">
        <f t="shared" si="32"/>
        <v>0</v>
      </c>
      <c r="AC62" s="97">
        <f t="shared" si="32"/>
        <v>0</v>
      </c>
      <c r="AD62" s="97">
        <f t="shared" si="32"/>
        <v>0</v>
      </c>
      <c r="AE62" s="98">
        <f t="shared" si="32"/>
        <v>0</v>
      </c>
      <c r="AF62" s="97">
        <f t="shared" si="32"/>
        <v>0</v>
      </c>
      <c r="AG62" s="97">
        <f t="shared" si="32"/>
        <v>0</v>
      </c>
      <c r="AH62" s="97">
        <f t="shared" si="32"/>
        <v>0</v>
      </c>
      <c r="AI62" s="97">
        <f t="shared" si="32"/>
        <v>0</v>
      </c>
      <c r="AJ62" s="99">
        <f t="shared" si="32"/>
        <v>0</v>
      </c>
      <c r="AK62" s="200"/>
      <c r="AL62" s="202"/>
      <c r="AM62" s="139"/>
      <c r="AN62" s="139"/>
    </row>
    <row r="63" spans="1:40" ht="25.5" x14ac:dyDescent="0.35">
      <c r="A63" s="182" t="s">
        <v>89</v>
      </c>
      <c r="B63" s="188"/>
      <c r="C63" s="90" t="s">
        <v>73</v>
      </c>
      <c r="D63" s="91"/>
      <c r="E63" s="92"/>
      <c r="F63" s="92"/>
      <c r="G63" s="93"/>
      <c r="H63" s="92"/>
      <c r="I63" s="92"/>
      <c r="J63" s="92"/>
      <c r="K63" s="92"/>
      <c r="L63" s="92">
        <v>14</v>
      </c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199">
        <f>SUM(D64:AE64)</f>
        <v>0.33600000000000002</v>
      </c>
      <c r="AL63" s="201">
        <f>SUM(AF64:AJ64)</f>
        <v>0</v>
      </c>
      <c r="AM63" s="139"/>
      <c r="AN63" s="139"/>
    </row>
    <row r="64" spans="1:40" ht="25.5" x14ac:dyDescent="0.35">
      <c r="A64" s="183"/>
      <c r="B64" s="189"/>
      <c r="C64" s="90" t="s">
        <v>74</v>
      </c>
      <c r="D64" s="96">
        <f t="shared" ref="D64:AJ64" si="33">(D$24*D63)/1000</f>
        <v>0</v>
      </c>
      <c r="E64" s="97">
        <f t="shared" si="33"/>
        <v>0</v>
      </c>
      <c r="F64" s="97">
        <f t="shared" si="33"/>
        <v>0</v>
      </c>
      <c r="G64" s="97">
        <f t="shared" si="33"/>
        <v>0</v>
      </c>
      <c r="H64" s="97">
        <f t="shared" si="33"/>
        <v>0</v>
      </c>
      <c r="I64" s="97">
        <f t="shared" si="33"/>
        <v>0</v>
      </c>
      <c r="J64" s="97">
        <f t="shared" si="33"/>
        <v>0</v>
      </c>
      <c r="K64" s="97">
        <f t="shared" si="33"/>
        <v>0</v>
      </c>
      <c r="L64" s="97">
        <f t="shared" si="33"/>
        <v>0.33600000000000002</v>
      </c>
      <c r="M64" s="97">
        <f t="shared" si="33"/>
        <v>0</v>
      </c>
      <c r="N64" s="97">
        <f t="shared" si="33"/>
        <v>0</v>
      </c>
      <c r="O64" s="97">
        <f t="shared" si="33"/>
        <v>0</v>
      </c>
      <c r="P64" s="97">
        <f t="shared" si="33"/>
        <v>0</v>
      </c>
      <c r="Q64" s="97">
        <f t="shared" si="33"/>
        <v>0</v>
      </c>
      <c r="R64" s="97">
        <f t="shared" si="33"/>
        <v>0</v>
      </c>
      <c r="S64" s="97">
        <f t="shared" si="33"/>
        <v>0</v>
      </c>
      <c r="T64" s="97">
        <f t="shared" si="33"/>
        <v>0</v>
      </c>
      <c r="U64" s="97">
        <f t="shared" si="33"/>
        <v>0</v>
      </c>
      <c r="V64" s="97">
        <f t="shared" si="33"/>
        <v>0</v>
      </c>
      <c r="W64" s="97">
        <f t="shared" si="33"/>
        <v>0</v>
      </c>
      <c r="X64" s="97">
        <f t="shared" si="33"/>
        <v>0</v>
      </c>
      <c r="Y64" s="97">
        <f t="shared" si="33"/>
        <v>0</v>
      </c>
      <c r="Z64" s="97">
        <f t="shared" si="33"/>
        <v>0</v>
      </c>
      <c r="AA64" s="97">
        <f t="shared" si="33"/>
        <v>0</v>
      </c>
      <c r="AB64" s="97">
        <f t="shared" si="33"/>
        <v>0</v>
      </c>
      <c r="AC64" s="97">
        <f t="shared" si="33"/>
        <v>0</v>
      </c>
      <c r="AD64" s="97">
        <f t="shared" si="33"/>
        <v>0</v>
      </c>
      <c r="AE64" s="98">
        <f t="shared" si="33"/>
        <v>0</v>
      </c>
      <c r="AF64" s="97">
        <f t="shared" si="33"/>
        <v>0</v>
      </c>
      <c r="AG64" s="97">
        <f t="shared" si="33"/>
        <v>0</v>
      </c>
      <c r="AH64" s="97">
        <f t="shared" si="33"/>
        <v>0</v>
      </c>
      <c r="AI64" s="97">
        <f t="shared" si="33"/>
        <v>0</v>
      </c>
      <c r="AJ64" s="99">
        <f t="shared" si="33"/>
        <v>0</v>
      </c>
      <c r="AK64" s="200"/>
      <c r="AL64" s="202"/>
      <c r="AM64" s="139"/>
      <c r="AN64" s="139"/>
    </row>
    <row r="65" spans="1:40" ht="27" hidden="1" customHeight="1" x14ac:dyDescent="0.35">
      <c r="A65" s="182" t="s">
        <v>90</v>
      </c>
      <c r="B65" s="188"/>
      <c r="C65" s="90" t="s">
        <v>73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199">
        <f>SUM(D66:AE66)</f>
        <v>0</v>
      </c>
      <c r="AL65" s="201">
        <f>SUM(AF66:AJ66)</f>
        <v>0</v>
      </c>
      <c r="AM65" s="139"/>
      <c r="AN65" s="139"/>
    </row>
    <row r="66" spans="1:40" ht="23.45" hidden="1" customHeight="1" x14ac:dyDescent="0.35">
      <c r="A66" s="183"/>
      <c r="B66" s="189"/>
      <c r="C66" s="90" t="s">
        <v>74</v>
      </c>
      <c r="D66" s="96">
        <f t="shared" ref="D66:AJ66" si="34">(D$24*D65)/1000</f>
        <v>0</v>
      </c>
      <c r="E66" s="97">
        <f t="shared" si="34"/>
        <v>0</v>
      </c>
      <c r="F66" s="97">
        <f t="shared" si="34"/>
        <v>0</v>
      </c>
      <c r="G66" s="97">
        <f t="shared" si="34"/>
        <v>0</v>
      </c>
      <c r="H66" s="97">
        <f t="shared" si="34"/>
        <v>0</v>
      </c>
      <c r="I66" s="97">
        <f t="shared" si="34"/>
        <v>0</v>
      </c>
      <c r="J66" s="97">
        <f t="shared" si="34"/>
        <v>0</v>
      </c>
      <c r="K66" s="97">
        <f t="shared" si="34"/>
        <v>0</v>
      </c>
      <c r="L66" s="97">
        <f t="shared" si="34"/>
        <v>0</v>
      </c>
      <c r="M66" s="97"/>
      <c r="N66" s="97">
        <f t="shared" si="34"/>
        <v>0</v>
      </c>
      <c r="O66" s="97">
        <f t="shared" si="34"/>
        <v>0</v>
      </c>
      <c r="P66" s="97">
        <f t="shared" si="34"/>
        <v>0</v>
      </c>
      <c r="Q66" s="97">
        <f t="shared" si="34"/>
        <v>0</v>
      </c>
      <c r="R66" s="97">
        <f t="shared" si="34"/>
        <v>0</v>
      </c>
      <c r="S66" s="97">
        <f t="shared" si="34"/>
        <v>0</v>
      </c>
      <c r="T66" s="97">
        <f t="shared" si="34"/>
        <v>0</v>
      </c>
      <c r="U66" s="97">
        <f t="shared" si="34"/>
        <v>0</v>
      </c>
      <c r="V66" s="97">
        <f t="shared" si="34"/>
        <v>0</v>
      </c>
      <c r="W66" s="97">
        <f t="shared" si="34"/>
        <v>0</v>
      </c>
      <c r="X66" s="97">
        <f t="shared" si="34"/>
        <v>0</v>
      </c>
      <c r="Y66" s="97">
        <f t="shared" si="34"/>
        <v>0</v>
      </c>
      <c r="Z66" s="97">
        <f t="shared" si="34"/>
        <v>0</v>
      </c>
      <c r="AA66" s="97">
        <f t="shared" si="34"/>
        <v>0</v>
      </c>
      <c r="AB66" s="97">
        <f t="shared" si="34"/>
        <v>0</v>
      </c>
      <c r="AC66" s="97">
        <f t="shared" si="34"/>
        <v>0</v>
      </c>
      <c r="AD66" s="97">
        <f t="shared" si="34"/>
        <v>0</v>
      </c>
      <c r="AE66" s="98">
        <f t="shared" si="34"/>
        <v>0</v>
      </c>
      <c r="AF66" s="97">
        <f t="shared" si="34"/>
        <v>0</v>
      </c>
      <c r="AG66" s="97">
        <f t="shared" si="34"/>
        <v>0</v>
      </c>
      <c r="AH66" s="97">
        <f t="shared" si="34"/>
        <v>0</v>
      </c>
      <c r="AI66" s="97">
        <f t="shared" si="34"/>
        <v>0</v>
      </c>
      <c r="AJ66" s="99">
        <f t="shared" si="34"/>
        <v>0</v>
      </c>
      <c r="AK66" s="200"/>
      <c r="AL66" s="202"/>
      <c r="AM66" s="139"/>
      <c r="AN66" s="139"/>
    </row>
    <row r="67" spans="1:40" ht="27" hidden="1" customHeight="1" x14ac:dyDescent="0.35">
      <c r="A67" s="182" t="s">
        <v>91</v>
      </c>
      <c r="B67" s="188"/>
      <c r="C67" s="90" t="s">
        <v>73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/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199">
        <f>SUM(D68:AE68)</f>
        <v>0</v>
      </c>
      <c r="AL67" s="201">
        <f>SUM(AF68:AJ68)</f>
        <v>0</v>
      </c>
      <c r="AM67" s="139"/>
      <c r="AN67" s="139"/>
    </row>
    <row r="68" spans="1:40" ht="23.45" hidden="1" customHeight="1" x14ac:dyDescent="0.35">
      <c r="A68" s="183"/>
      <c r="B68" s="189"/>
      <c r="C68" s="90" t="s">
        <v>74</v>
      </c>
      <c r="D68" s="96">
        <f t="shared" ref="D68:AJ68" si="35">(D$24*D67)/1000</f>
        <v>0</v>
      </c>
      <c r="E68" s="97">
        <f t="shared" si="35"/>
        <v>0</v>
      </c>
      <c r="F68" s="97">
        <f t="shared" si="35"/>
        <v>0</v>
      </c>
      <c r="G68" s="97">
        <f t="shared" si="35"/>
        <v>0</v>
      </c>
      <c r="H68" s="97">
        <f t="shared" si="35"/>
        <v>0</v>
      </c>
      <c r="I68" s="97">
        <f t="shared" si="35"/>
        <v>0</v>
      </c>
      <c r="J68" s="97">
        <f t="shared" si="35"/>
        <v>0</v>
      </c>
      <c r="K68" s="97">
        <f t="shared" si="35"/>
        <v>0</v>
      </c>
      <c r="L68" s="97">
        <f t="shared" si="35"/>
        <v>0</v>
      </c>
      <c r="M68" s="97">
        <f t="shared" si="35"/>
        <v>0</v>
      </c>
      <c r="N68" s="97">
        <f t="shared" si="35"/>
        <v>0</v>
      </c>
      <c r="O68" s="97">
        <f t="shared" si="35"/>
        <v>0</v>
      </c>
      <c r="P68" s="97">
        <f t="shared" si="35"/>
        <v>0</v>
      </c>
      <c r="Q68" s="97">
        <f t="shared" si="35"/>
        <v>0</v>
      </c>
      <c r="R68" s="97">
        <f t="shared" si="35"/>
        <v>0</v>
      </c>
      <c r="S68" s="97">
        <f t="shared" si="35"/>
        <v>0</v>
      </c>
      <c r="T68" s="97">
        <f t="shared" si="35"/>
        <v>0</v>
      </c>
      <c r="U68" s="97">
        <f t="shared" si="35"/>
        <v>0</v>
      </c>
      <c r="V68" s="97">
        <f t="shared" si="35"/>
        <v>0</v>
      </c>
      <c r="W68" s="97">
        <f t="shared" si="35"/>
        <v>0</v>
      </c>
      <c r="X68" s="97">
        <f t="shared" si="35"/>
        <v>0</v>
      </c>
      <c r="Y68" s="97">
        <f t="shared" si="35"/>
        <v>0</v>
      </c>
      <c r="Z68" s="97">
        <f t="shared" si="35"/>
        <v>0</v>
      </c>
      <c r="AA68" s="97">
        <f t="shared" si="35"/>
        <v>0</v>
      </c>
      <c r="AB68" s="97">
        <f t="shared" si="35"/>
        <v>0</v>
      </c>
      <c r="AC68" s="97">
        <f t="shared" si="35"/>
        <v>0</v>
      </c>
      <c r="AD68" s="97">
        <f t="shared" si="35"/>
        <v>0</v>
      </c>
      <c r="AE68" s="98">
        <f t="shared" si="35"/>
        <v>0</v>
      </c>
      <c r="AF68" s="97">
        <f t="shared" si="35"/>
        <v>0</v>
      </c>
      <c r="AG68" s="97">
        <f t="shared" si="35"/>
        <v>0</v>
      </c>
      <c r="AH68" s="97">
        <f t="shared" si="35"/>
        <v>0</v>
      </c>
      <c r="AI68" s="97">
        <f t="shared" si="35"/>
        <v>0</v>
      </c>
      <c r="AJ68" s="99">
        <f t="shared" si="35"/>
        <v>0</v>
      </c>
      <c r="AK68" s="200"/>
      <c r="AL68" s="202"/>
      <c r="AM68" s="139"/>
      <c r="AN68" s="139"/>
    </row>
    <row r="69" spans="1:40" ht="24.6" hidden="1" customHeight="1" x14ac:dyDescent="0.35">
      <c r="A69" s="182" t="s">
        <v>92</v>
      </c>
      <c r="B69" s="188"/>
      <c r="C69" s="90" t="s">
        <v>73</v>
      </c>
      <c r="D69" s="91"/>
      <c r="E69" s="92">
        <v>16</v>
      </c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199">
        <f>SUM(D70:AE70)</f>
        <v>0.38400000000000001</v>
      </c>
      <c r="AL69" s="201">
        <f>SUM(AF70:AJ70)</f>
        <v>0</v>
      </c>
      <c r="AM69" s="139"/>
      <c r="AN69" s="139"/>
    </row>
    <row r="70" spans="1:40" ht="24.6" hidden="1" customHeight="1" x14ac:dyDescent="0.4">
      <c r="A70" s="183"/>
      <c r="B70" s="189"/>
      <c r="C70" s="90" t="s">
        <v>74</v>
      </c>
      <c r="D70" s="96">
        <f t="shared" ref="D70:AJ70" si="36">(D$24*D69)/1000</f>
        <v>0</v>
      </c>
      <c r="E70" s="97">
        <f t="shared" si="36"/>
        <v>0.38400000000000001</v>
      </c>
      <c r="F70" s="97">
        <f t="shared" si="36"/>
        <v>0</v>
      </c>
      <c r="G70" s="97">
        <f t="shared" si="36"/>
        <v>0</v>
      </c>
      <c r="H70" s="97">
        <f t="shared" si="36"/>
        <v>0</v>
      </c>
      <c r="I70" s="97">
        <f t="shared" si="36"/>
        <v>0</v>
      </c>
      <c r="J70" s="97">
        <f t="shared" si="36"/>
        <v>0</v>
      </c>
      <c r="K70" s="97">
        <f t="shared" si="36"/>
        <v>0</v>
      </c>
      <c r="L70" s="97">
        <f t="shared" si="36"/>
        <v>0</v>
      </c>
      <c r="M70" s="97">
        <f t="shared" si="36"/>
        <v>0</v>
      </c>
      <c r="N70" s="97">
        <f t="shared" si="36"/>
        <v>0</v>
      </c>
      <c r="O70" s="97">
        <f t="shared" si="36"/>
        <v>0</v>
      </c>
      <c r="P70" s="97">
        <f t="shared" si="36"/>
        <v>0</v>
      </c>
      <c r="Q70" s="97">
        <f t="shared" si="36"/>
        <v>0</v>
      </c>
      <c r="R70" s="97">
        <f t="shared" si="36"/>
        <v>0</v>
      </c>
      <c r="S70" s="97">
        <f t="shared" si="36"/>
        <v>0</v>
      </c>
      <c r="T70" s="97">
        <f t="shared" si="36"/>
        <v>0</v>
      </c>
      <c r="U70" s="97">
        <f t="shared" si="36"/>
        <v>0</v>
      </c>
      <c r="V70" s="97">
        <f t="shared" si="36"/>
        <v>0</v>
      </c>
      <c r="W70" s="97">
        <f t="shared" si="36"/>
        <v>0</v>
      </c>
      <c r="X70" s="97">
        <f t="shared" si="36"/>
        <v>0</v>
      </c>
      <c r="Y70" s="97">
        <f t="shared" si="36"/>
        <v>0</v>
      </c>
      <c r="Z70" s="97">
        <f t="shared" si="36"/>
        <v>0</v>
      </c>
      <c r="AA70" s="97">
        <f t="shared" si="36"/>
        <v>0</v>
      </c>
      <c r="AB70" s="97">
        <f t="shared" si="36"/>
        <v>0</v>
      </c>
      <c r="AC70" s="97">
        <f t="shared" si="36"/>
        <v>0</v>
      </c>
      <c r="AD70" s="97">
        <f t="shared" si="36"/>
        <v>0</v>
      </c>
      <c r="AE70" s="98">
        <f t="shared" si="36"/>
        <v>0</v>
      </c>
      <c r="AF70" s="97">
        <f t="shared" si="36"/>
        <v>0</v>
      </c>
      <c r="AG70" s="97">
        <f t="shared" si="36"/>
        <v>0</v>
      </c>
      <c r="AH70" s="97">
        <f t="shared" si="36"/>
        <v>0</v>
      </c>
      <c r="AI70" s="97">
        <f t="shared" si="36"/>
        <v>0</v>
      </c>
      <c r="AJ70" s="99">
        <f t="shared" si="36"/>
        <v>0</v>
      </c>
      <c r="AK70" s="200"/>
      <c r="AL70" s="202"/>
      <c r="AM70" s="145"/>
      <c r="AN70" s="139"/>
    </row>
    <row r="71" spans="1:40" ht="25.5" x14ac:dyDescent="0.35">
      <c r="A71" s="182" t="s">
        <v>93</v>
      </c>
      <c r="B71" s="188"/>
      <c r="C71" s="90" t="s">
        <v>73</v>
      </c>
      <c r="D71" s="91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>
        <v>0.3</v>
      </c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199">
        <f t="shared" ref="AK71" si="37">SUM(D72:AE72)</f>
        <v>7.1999999999999998E-3</v>
      </c>
      <c r="AL71" s="201">
        <f>SUM(AF72:AJ72)</f>
        <v>0</v>
      </c>
      <c r="AM71" s="139"/>
      <c r="AN71" s="139"/>
    </row>
    <row r="72" spans="1:40" ht="25.5" x14ac:dyDescent="0.35">
      <c r="A72" s="183"/>
      <c r="B72" s="189"/>
      <c r="C72" s="90" t="s">
        <v>74</v>
      </c>
      <c r="D72" s="96">
        <f t="shared" ref="D72:AJ72" si="38">(D$24*D71)/1000</f>
        <v>0</v>
      </c>
      <c r="E72" s="97">
        <f t="shared" si="38"/>
        <v>0</v>
      </c>
      <c r="F72" s="97">
        <f t="shared" si="38"/>
        <v>0</v>
      </c>
      <c r="G72" s="97">
        <f t="shared" si="38"/>
        <v>0</v>
      </c>
      <c r="H72" s="97">
        <f t="shared" si="38"/>
        <v>0</v>
      </c>
      <c r="I72" s="97">
        <f t="shared" si="38"/>
        <v>0</v>
      </c>
      <c r="J72" s="97">
        <f t="shared" si="38"/>
        <v>0</v>
      </c>
      <c r="K72" s="97">
        <f t="shared" si="38"/>
        <v>0</v>
      </c>
      <c r="L72" s="97">
        <f t="shared" si="38"/>
        <v>0</v>
      </c>
      <c r="M72" s="97">
        <f t="shared" si="38"/>
        <v>0</v>
      </c>
      <c r="N72" s="97">
        <f t="shared" si="38"/>
        <v>0</v>
      </c>
      <c r="O72" s="97">
        <f t="shared" si="38"/>
        <v>0</v>
      </c>
      <c r="P72" s="97">
        <f t="shared" si="38"/>
        <v>0</v>
      </c>
      <c r="Q72" s="97">
        <f t="shared" si="38"/>
        <v>0</v>
      </c>
      <c r="R72" s="97">
        <f t="shared" si="38"/>
        <v>0</v>
      </c>
      <c r="S72" s="97">
        <f t="shared" si="38"/>
        <v>0</v>
      </c>
      <c r="T72" s="97">
        <f t="shared" si="38"/>
        <v>0</v>
      </c>
      <c r="U72" s="97">
        <f t="shared" si="38"/>
        <v>0</v>
      </c>
      <c r="V72" s="97">
        <f t="shared" si="38"/>
        <v>0</v>
      </c>
      <c r="W72" s="97">
        <f t="shared" si="38"/>
        <v>0</v>
      </c>
      <c r="X72" s="97">
        <f t="shared" si="38"/>
        <v>7.1999999999999998E-3</v>
      </c>
      <c r="Y72" s="97">
        <f t="shared" si="38"/>
        <v>0</v>
      </c>
      <c r="Z72" s="97">
        <f t="shared" si="38"/>
        <v>0</v>
      </c>
      <c r="AA72" s="97">
        <f t="shared" si="38"/>
        <v>0</v>
      </c>
      <c r="AB72" s="97">
        <f t="shared" si="38"/>
        <v>0</v>
      </c>
      <c r="AC72" s="97">
        <f t="shared" si="38"/>
        <v>0</v>
      </c>
      <c r="AD72" s="97">
        <f t="shared" si="38"/>
        <v>0</v>
      </c>
      <c r="AE72" s="98">
        <f t="shared" si="38"/>
        <v>0</v>
      </c>
      <c r="AF72" s="97">
        <f t="shared" si="38"/>
        <v>0</v>
      </c>
      <c r="AG72" s="97">
        <f t="shared" si="38"/>
        <v>0</v>
      </c>
      <c r="AH72" s="97">
        <f t="shared" si="38"/>
        <v>0</v>
      </c>
      <c r="AI72" s="97">
        <f t="shared" si="38"/>
        <v>0</v>
      </c>
      <c r="AJ72" s="99">
        <f t="shared" si="38"/>
        <v>0</v>
      </c>
      <c r="AK72" s="200"/>
      <c r="AL72" s="202"/>
      <c r="AM72" s="139"/>
      <c r="AN72" s="139"/>
    </row>
    <row r="73" spans="1:40" ht="24.6" hidden="1" customHeight="1" x14ac:dyDescent="0.25">
      <c r="A73" s="182"/>
      <c r="B73" s="188"/>
      <c r="C73" s="90" t="s">
        <v>73</v>
      </c>
      <c r="D73" s="91"/>
      <c r="E73" s="92"/>
      <c r="F73" s="92"/>
      <c r="G73" s="93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3"/>
      <c r="X73" s="93"/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199">
        <f t="shared" ref="AK73" si="39">SUM(D74:AE74)</f>
        <v>0</v>
      </c>
      <c r="AL73" s="201">
        <f>SUM(AF74:AJ74)</f>
        <v>0</v>
      </c>
      <c r="AM73" s="139"/>
      <c r="AN73" s="139"/>
    </row>
    <row r="74" spans="1:40" ht="24.6" hidden="1" customHeight="1" x14ac:dyDescent="0.35">
      <c r="A74" s="183"/>
      <c r="B74" s="189"/>
      <c r="C74" s="90" t="s">
        <v>74</v>
      </c>
      <c r="D74" s="96">
        <f t="shared" ref="D74:Q74" si="40">(D$24*D73)/1000</f>
        <v>0</v>
      </c>
      <c r="E74" s="97">
        <f t="shared" si="40"/>
        <v>0</v>
      </c>
      <c r="F74" s="97">
        <f t="shared" si="40"/>
        <v>0</v>
      </c>
      <c r="G74" s="97">
        <f t="shared" si="40"/>
        <v>0</v>
      </c>
      <c r="H74" s="97">
        <f t="shared" si="40"/>
        <v>0</v>
      </c>
      <c r="I74" s="97">
        <f t="shared" si="40"/>
        <v>0</v>
      </c>
      <c r="J74" s="97">
        <f t="shared" si="40"/>
        <v>0</v>
      </c>
      <c r="K74" s="97">
        <f t="shared" si="40"/>
        <v>0</v>
      </c>
      <c r="L74" s="97">
        <f t="shared" si="40"/>
        <v>0</v>
      </c>
      <c r="M74" s="97">
        <f t="shared" si="40"/>
        <v>0</v>
      </c>
      <c r="N74" s="97">
        <f t="shared" si="40"/>
        <v>0</v>
      </c>
      <c r="O74" s="97">
        <f t="shared" si="40"/>
        <v>0</v>
      </c>
      <c r="P74" s="97">
        <f t="shared" si="40"/>
        <v>0</v>
      </c>
      <c r="Q74" s="97">
        <f t="shared" si="40"/>
        <v>0</v>
      </c>
      <c r="R74" s="97"/>
      <c r="S74" s="97"/>
      <c r="T74" s="97"/>
      <c r="U74" s="97">
        <f t="shared" si="32"/>
        <v>0</v>
      </c>
      <c r="V74" s="97">
        <f t="shared" si="32"/>
        <v>0</v>
      </c>
      <c r="W74" s="97">
        <f t="shared" si="32"/>
        <v>0</v>
      </c>
      <c r="X74" s="97">
        <f t="shared" si="32"/>
        <v>0</v>
      </c>
      <c r="Y74" s="97">
        <f t="shared" si="32"/>
        <v>0</v>
      </c>
      <c r="Z74" s="97">
        <f t="shared" si="32"/>
        <v>0</v>
      </c>
      <c r="AA74" s="97">
        <f t="shared" si="32"/>
        <v>0</v>
      </c>
      <c r="AB74" s="97">
        <f t="shared" si="32"/>
        <v>0</v>
      </c>
      <c r="AC74" s="97">
        <f t="shared" si="32"/>
        <v>0</v>
      </c>
      <c r="AD74" s="97">
        <f t="shared" si="32"/>
        <v>0</v>
      </c>
      <c r="AE74" s="98">
        <f t="shared" si="32"/>
        <v>0</v>
      </c>
      <c r="AF74" s="97">
        <f t="shared" si="32"/>
        <v>0</v>
      </c>
      <c r="AG74" s="97">
        <f t="shared" si="32"/>
        <v>0</v>
      </c>
      <c r="AH74" s="97">
        <f t="shared" si="32"/>
        <v>0</v>
      </c>
      <c r="AI74" s="97">
        <f t="shared" si="32"/>
        <v>0</v>
      </c>
      <c r="AJ74" s="99">
        <f t="shared" si="32"/>
        <v>0</v>
      </c>
      <c r="AK74" s="200"/>
      <c r="AL74" s="202"/>
      <c r="AM74" s="139"/>
      <c r="AN74" s="139"/>
    </row>
    <row r="75" spans="1:40" ht="25.5" hidden="1" x14ac:dyDescent="0.25">
      <c r="A75" s="182" t="s">
        <v>94</v>
      </c>
      <c r="B75" s="188"/>
      <c r="C75" s="90" t="s">
        <v>73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199">
        <f t="shared" ref="AK75:AK87" si="41">SUM(D76:AE76)</f>
        <v>0</v>
      </c>
      <c r="AL75" s="201">
        <f>SUM(AF76:AJ76)</f>
        <v>0</v>
      </c>
      <c r="AM75" s="139"/>
      <c r="AN75" s="139"/>
    </row>
    <row r="76" spans="1:40" ht="26.25" hidden="1" x14ac:dyDescent="0.4">
      <c r="A76" s="183"/>
      <c r="B76" s="189"/>
      <c r="C76" s="90" t="s">
        <v>74</v>
      </c>
      <c r="D76" s="96">
        <f t="shared" ref="D76:P76" si="42">(D$24*D75)/1000</f>
        <v>0</v>
      </c>
      <c r="E76" s="97">
        <f t="shared" si="42"/>
        <v>0</v>
      </c>
      <c r="F76" s="97">
        <f t="shared" si="42"/>
        <v>0</v>
      </c>
      <c r="G76" s="97">
        <f t="shared" si="42"/>
        <v>0</v>
      </c>
      <c r="H76" s="97">
        <f t="shared" si="42"/>
        <v>0</v>
      </c>
      <c r="I76" s="97">
        <f t="shared" si="42"/>
        <v>0</v>
      </c>
      <c r="J76" s="97">
        <f t="shared" si="42"/>
        <v>0</v>
      </c>
      <c r="K76" s="97">
        <f t="shared" si="42"/>
        <v>0</v>
      </c>
      <c r="L76" s="97">
        <f t="shared" si="42"/>
        <v>0</v>
      </c>
      <c r="M76" s="97">
        <f t="shared" si="42"/>
        <v>0</v>
      </c>
      <c r="N76" s="97">
        <f t="shared" si="42"/>
        <v>0</v>
      </c>
      <c r="O76" s="97">
        <f t="shared" si="42"/>
        <v>0</v>
      </c>
      <c r="P76" s="97">
        <f t="shared" si="42"/>
        <v>0</v>
      </c>
      <c r="Q76" s="97"/>
      <c r="R76" s="97"/>
      <c r="S76" s="97"/>
      <c r="T76" s="97"/>
      <c r="U76" s="97">
        <f t="shared" ref="U76:AJ76" si="43">(U$24*U75)/1000</f>
        <v>0</v>
      </c>
      <c r="V76" s="97">
        <f t="shared" si="43"/>
        <v>0</v>
      </c>
      <c r="W76" s="97">
        <f t="shared" si="43"/>
        <v>0</v>
      </c>
      <c r="X76" s="97">
        <f t="shared" si="43"/>
        <v>0</v>
      </c>
      <c r="Y76" s="97">
        <f t="shared" si="43"/>
        <v>0</v>
      </c>
      <c r="Z76" s="97">
        <f t="shared" si="43"/>
        <v>0</v>
      </c>
      <c r="AA76" s="97">
        <f t="shared" si="43"/>
        <v>0</v>
      </c>
      <c r="AB76" s="97">
        <f t="shared" si="43"/>
        <v>0</v>
      </c>
      <c r="AC76" s="97">
        <f t="shared" si="43"/>
        <v>0</v>
      </c>
      <c r="AD76" s="97">
        <f t="shared" si="43"/>
        <v>0</v>
      </c>
      <c r="AE76" s="98">
        <f t="shared" si="43"/>
        <v>0</v>
      </c>
      <c r="AF76" s="97">
        <f t="shared" si="43"/>
        <v>0</v>
      </c>
      <c r="AG76" s="97">
        <f t="shared" si="43"/>
        <v>0</v>
      </c>
      <c r="AH76" s="97">
        <f t="shared" si="43"/>
        <v>0</v>
      </c>
      <c r="AI76" s="97">
        <f t="shared" si="43"/>
        <v>0</v>
      </c>
      <c r="AJ76" s="99">
        <f t="shared" si="43"/>
        <v>0</v>
      </c>
      <c r="AK76" s="200"/>
      <c r="AL76" s="202"/>
      <c r="AM76" s="145"/>
      <c r="AN76" s="139"/>
    </row>
    <row r="77" spans="1:40" ht="25.5" hidden="1" x14ac:dyDescent="0.35">
      <c r="A77" s="182"/>
      <c r="B77" s="188"/>
      <c r="C77" s="90" t="s">
        <v>73</v>
      </c>
      <c r="D77" s="91"/>
      <c r="E77" s="92"/>
      <c r="F77" s="92"/>
      <c r="G77" s="93"/>
      <c r="H77" s="92"/>
      <c r="I77" s="92"/>
      <c r="J77" s="92"/>
      <c r="K77" s="92"/>
      <c r="L77" s="92"/>
      <c r="M77" s="92"/>
      <c r="N77" s="92"/>
      <c r="O77" s="112"/>
      <c r="P77" s="92"/>
      <c r="Q77" s="92"/>
      <c r="R77" s="92"/>
      <c r="S77" s="92"/>
      <c r="T77" s="92"/>
      <c r="U77" s="92"/>
      <c r="V77" s="92"/>
      <c r="W77" s="93"/>
      <c r="X77" s="93"/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199">
        <f>SUM(D78:AE78)</f>
        <v>0</v>
      </c>
      <c r="AL77" s="201">
        <f>SUM(AF78:AJ78)</f>
        <v>0</v>
      </c>
      <c r="AM77" s="139"/>
      <c r="AN77" s="139"/>
    </row>
    <row r="78" spans="1:40" ht="26.25" hidden="1" x14ac:dyDescent="0.4">
      <c r="A78" s="183"/>
      <c r="B78" s="189"/>
      <c r="C78" s="90" t="s">
        <v>74</v>
      </c>
      <c r="D78" s="96">
        <f t="shared" ref="D78:AJ78" si="44">(D$24*D77)/1000</f>
        <v>0</v>
      </c>
      <c r="E78" s="97">
        <f t="shared" si="44"/>
        <v>0</v>
      </c>
      <c r="F78" s="97">
        <f t="shared" si="44"/>
        <v>0</v>
      </c>
      <c r="G78" s="97">
        <f t="shared" si="44"/>
        <v>0</v>
      </c>
      <c r="H78" s="97">
        <f t="shared" si="44"/>
        <v>0</v>
      </c>
      <c r="I78" s="97">
        <f t="shared" si="44"/>
        <v>0</v>
      </c>
      <c r="J78" s="97">
        <f t="shared" si="44"/>
        <v>0</v>
      </c>
      <c r="K78" s="97">
        <f t="shared" si="44"/>
        <v>0</v>
      </c>
      <c r="L78" s="97">
        <f t="shared" si="44"/>
        <v>0</v>
      </c>
      <c r="M78" s="97">
        <f t="shared" si="44"/>
        <v>0</v>
      </c>
      <c r="N78" s="97">
        <f t="shared" si="44"/>
        <v>0</v>
      </c>
      <c r="O78" s="97">
        <f t="shared" si="44"/>
        <v>0</v>
      </c>
      <c r="P78" s="97">
        <f t="shared" si="44"/>
        <v>0</v>
      </c>
      <c r="Q78" s="97">
        <f t="shared" si="44"/>
        <v>0</v>
      </c>
      <c r="R78" s="97">
        <f t="shared" si="44"/>
        <v>0</v>
      </c>
      <c r="S78" s="97">
        <f t="shared" si="44"/>
        <v>0</v>
      </c>
      <c r="T78" s="97">
        <f t="shared" si="44"/>
        <v>0</v>
      </c>
      <c r="U78" s="97">
        <f t="shared" si="44"/>
        <v>0</v>
      </c>
      <c r="V78" s="97">
        <f t="shared" si="44"/>
        <v>0</v>
      </c>
      <c r="W78" s="97">
        <f t="shared" si="44"/>
        <v>0</v>
      </c>
      <c r="X78" s="97">
        <f t="shared" si="44"/>
        <v>0</v>
      </c>
      <c r="Y78" s="97">
        <f t="shared" si="44"/>
        <v>0</v>
      </c>
      <c r="Z78" s="97">
        <f t="shared" si="44"/>
        <v>0</v>
      </c>
      <c r="AA78" s="97">
        <f t="shared" si="44"/>
        <v>0</v>
      </c>
      <c r="AB78" s="97">
        <f t="shared" si="44"/>
        <v>0</v>
      </c>
      <c r="AC78" s="97">
        <f t="shared" si="44"/>
        <v>0</v>
      </c>
      <c r="AD78" s="97">
        <f t="shared" si="44"/>
        <v>0</v>
      </c>
      <c r="AE78" s="98">
        <f t="shared" si="44"/>
        <v>0</v>
      </c>
      <c r="AF78" s="97">
        <f t="shared" si="44"/>
        <v>0</v>
      </c>
      <c r="AG78" s="97">
        <f t="shared" si="44"/>
        <v>0</v>
      </c>
      <c r="AH78" s="97">
        <f t="shared" si="44"/>
        <v>0</v>
      </c>
      <c r="AI78" s="97">
        <f t="shared" si="44"/>
        <v>0</v>
      </c>
      <c r="AJ78" s="99">
        <f t="shared" si="44"/>
        <v>0</v>
      </c>
      <c r="AK78" s="200"/>
      <c r="AL78" s="202"/>
      <c r="AM78" s="145"/>
      <c r="AN78" s="139"/>
    </row>
    <row r="79" spans="1:40" ht="25.5" hidden="1" x14ac:dyDescent="0.35">
      <c r="A79" s="182" t="s">
        <v>95</v>
      </c>
      <c r="B79" s="188"/>
      <c r="C79" s="90" t="s">
        <v>73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12"/>
      <c r="P79" s="92"/>
      <c r="Q79" s="92"/>
      <c r="R79" s="92"/>
      <c r="S79" s="92"/>
      <c r="T79" s="92"/>
      <c r="U79" s="92"/>
      <c r="V79" s="92"/>
      <c r="W79" s="93"/>
      <c r="X79" s="93"/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199">
        <f t="shared" ref="AK79" si="45">SUM(D80:AE80)</f>
        <v>0</v>
      </c>
      <c r="AL79" s="201">
        <f>SUM(AF80:AJ80)</f>
        <v>0</v>
      </c>
      <c r="AM79" s="139"/>
      <c r="AN79" s="139"/>
    </row>
    <row r="80" spans="1:40" ht="25.5" hidden="1" x14ac:dyDescent="0.35">
      <c r="A80" s="183"/>
      <c r="B80" s="189"/>
      <c r="C80" s="90" t="s">
        <v>74</v>
      </c>
      <c r="D80" s="96">
        <f t="shared" ref="D80:AJ80" si="46">(D$24*D79)/1000</f>
        <v>0</v>
      </c>
      <c r="E80" s="97">
        <f t="shared" si="46"/>
        <v>0</v>
      </c>
      <c r="F80" s="97">
        <f t="shared" si="46"/>
        <v>0</v>
      </c>
      <c r="G80" s="97">
        <f t="shared" si="46"/>
        <v>0</v>
      </c>
      <c r="H80" s="97">
        <f t="shared" si="46"/>
        <v>0</v>
      </c>
      <c r="I80" s="97">
        <f t="shared" si="46"/>
        <v>0</v>
      </c>
      <c r="J80" s="97">
        <f t="shared" si="46"/>
        <v>0</v>
      </c>
      <c r="K80" s="97">
        <f t="shared" si="46"/>
        <v>0</v>
      </c>
      <c r="L80" s="97">
        <f t="shared" si="46"/>
        <v>0</v>
      </c>
      <c r="M80" s="97">
        <f t="shared" si="46"/>
        <v>0</v>
      </c>
      <c r="N80" s="97">
        <f t="shared" si="46"/>
        <v>0</v>
      </c>
      <c r="O80" s="97">
        <f t="shared" si="46"/>
        <v>0</v>
      </c>
      <c r="P80" s="97">
        <f t="shared" si="46"/>
        <v>0</v>
      </c>
      <c r="Q80" s="97">
        <f t="shared" si="46"/>
        <v>0</v>
      </c>
      <c r="R80" s="97">
        <f t="shared" si="46"/>
        <v>0</v>
      </c>
      <c r="S80" s="97">
        <f t="shared" si="46"/>
        <v>0</v>
      </c>
      <c r="T80" s="97">
        <f t="shared" si="46"/>
        <v>0</v>
      </c>
      <c r="U80" s="97">
        <f t="shared" si="46"/>
        <v>0</v>
      </c>
      <c r="V80" s="97">
        <f t="shared" si="46"/>
        <v>0</v>
      </c>
      <c r="W80" s="97">
        <f t="shared" si="46"/>
        <v>0</v>
      </c>
      <c r="X80" s="97">
        <f t="shared" si="46"/>
        <v>0</v>
      </c>
      <c r="Y80" s="97">
        <f t="shared" si="46"/>
        <v>0</v>
      </c>
      <c r="Z80" s="97">
        <f t="shared" si="46"/>
        <v>0</v>
      </c>
      <c r="AA80" s="97">
        <f t="shared" si="46"/>
        <v>0</v>
      </c>
      <c r="AB80" s="97">
        <f t="shared" si="46"/>
        <v>0</v>
      </c>
      <c r="AC80" s="97">
        <f t="shared" si="46"/>
        <v>0</v>
      </c>
      <c r="AD80" s="97">
        <f t="shared" si="46"/>
        <v>0</v>
      </c>
      <c r="AE80" s="98">
        <f t="shared" si="46"/>
        <v>0</v>
      </c>
      <c r="AF80" s="97">
        <f t="shared" si="46"/>
        <v>0</v>
      </c>
      <c r="AG80" s="97">
        <f t="shared" si="46"/>
        <v>0</v>
      </c>
      <c r="AH80" s="97">
        <f t="shared" si="46"/>
        <v>0</v>
      </c>
      <c r="AI80" s="97">
        <f t="shared" si="46"/>
        <v>0</v>
      </c>
      <c r="AJ80" s="99">
        <f t="shared" si="46"/>
        <v>0</v>
      </c>
      <c r="AK80" s="200"/>
      <c r="AL80" s="202"/>
      <c r="AM80" s="139"/>
      <c r="AN80" s="139"/>
    </row>
    <row r="81" spans="1:40" ht="25.5" hidden="1" x14ac:dyDescent="0.25">
      <c r="A81" s="182" t="s">
        <v>96</v>
      </c>
      <c r="B81" s="188"/>
      <c r="C81" s="90" t="s">
        <v>73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199">
        <f t="shared" si="41"/>
        <v>0</v>
      </c>
      <c r="AL81" s="201">
        <f>SUM(AF82:AJ82)</f>
        <v>0</v>
      </c>
      <c r="AM81" s="139"/>
      <c r="AN81" s="139"/>
    </row>
    <row r="82" spans="1:40" ht="26.25" hidden="1" x14ac:dyDescent="0.4">
      <c r="A82" s="183"/>
      <c r="B82" s="189"/>
      <c r="C82" s="90" t="s">
        <v>74</v>
      </c>
      <c r="D82" s="96">
        <f t="shared" ref="D82:AJ82" si="47">(D$24*D81)/1000</f>
        <v>0</v>
      </c>
      <c r="E82" s="97">
        <f t="shared" si="47"/>
        <v>0</v>
      </c>
      <c r="F82" s="97">
        <f t="shared" si="47"/>
        <v>0</v>
      </c>
      <c r="G82" s="97">
        <f t="shared" si="47"/>
        <v>0</v>
      </c>
      <c r="H82" s="97">
        <f t="shared" si="47"/>
        <v>0</v>
      </c>
      <c r="I82" s="97">
        <f t="shared" si="47"/>
        <v>0</v>
      </c>
      <c r="J82" s="97">
        <f t="shared" si="47"/>
        <v>0</v>
      </c>
      <c r="K82" s="97">
        <f t="shared" si="47"/>
        <v>0</v>
      </c>
      <c r="L82" s="97">
        <f t="shared" si="47"/>
        <v>0</v>
      </c>
      <c r="M82" s="97">
        <f t="shared" si="47"/>
        <v>0</v>
      </c>
      <c r="N82" s="97">
        <f t="shared" si="47"/>
        <v>0</v>
      </c>
      <c r="O82" s="97">
        <f t="shared" si="47"/>
        <v>0</v>
      </c>
      <c r="P82" s="97">
        <f t="shared" si="47"/>
        <v>0</v>
      </c>
      <c r="Q82" s="97">
        <f t="shared" si="47"/>
        <v>0</v>
      </c>
      <c r="R82" s="97">
        <f t="shared" si="47"/>
        <v>0</v>
      </c>
      <c r="S82" s="97">
        <f t="shared" si="47"/>
        <v>0</v>
      </c>
      <c r="T82" s="97">
        <f t="shared" si="47"/>
        <v>0</v>
      </c>
      <c r="U82" s="97">
        <f t="shared" si="47"/>
        <v>0</v>
      </c>
      <c r="V82" s="97">
        <f t="shared" si="47"/>
        <v>0</v>
      </c>
      <c r="W82" s="97">
        <f t="shared" si="47"/>
        <v>0</v>
      </c>
      <c r="X82" s="97">
        <f t="shared" si="47"/>
        <v>0</v>
      </c>
      <c r="Y82" s="97">
        <f t="shared" si="47"/>
        <v>0</v>
      </c>
      <c r="Z82" s="97">
        <f t="shared" si="47"/>
        <v>0</v>
      </c>
      <c r="AA82" s="97">
        <f t="shared" si="47"/>
        <v>0</v>
      </c>
      <c r="AB82" s="97">
        <f t="shared" si="47"/>
        <v>0</v>
      </c>
      <c r="AC82" s="97">
        <f t="shared" si="47"/>
        <v>0</v>
      </c>
      <c r="AD82" s="97">
        <f t="shared" si="47"/>
        <v>0</v>
      </c>
      <c r="AE82" s="98">
        <f t="shared" si="47"/>
        <v>0</v>
      </c>
      <c r="AF82" s="97">
        <f t="shared" si="47"/>
        <v>0</v>
      </c>
      <c r="AG82" s="97">
        <f t="shared" si="47"/>
        <v>0</v>
      </c>
      <c r="AH82" s="97">
        <f t="shared" si="47"/>
        <v>0</v>
      </c>
      <c r="AI82" s="97">
        <f t="shared" si="47"/>
        <v>0</v>
      </c>
      <c r="AJ82" s="99">
        <f t="shared" si="47"/>
        <v>0</v>
      </c>
      <c r="AK82" s="200"/>
      <c r="AL82" s="202"/>
      <c r="AM82" s="145"/>
      <c r="AN82" s="139"/>
    </row>
    <row r="83" spans="1:40" ht="24.6" customHeight="1" x14ac:dyDescent="0.25">
      <c r="A83" s="184" t="s">
        <v>97</v>
      </c>
      <c r="B83" s="188"/>
      <c r="C83" s="90" t="s">
        <v>73</v>
      </c>
      <c r="D83" s="91"/>
      <c r="E83" s="92"/>
      <c r="F83" s="92"/>
      <c r="G83" s="93">
        <v>3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199">
        <f t="shared" si="41"/>
        <v>7.1999999999999995E-2</v>
      </c>
      <c r="AL83" s="201">
        <f>SUM(AF84:AJ84)</f>
        <v>0</v>
      </c>
      <c r="AM83" s="139"/>
      <c r="AN83" s="139"/>
    </row>
    <row r="84" spans="1:40" ht="24.6" customHeight="1" x14ac:dyDescent="0.35">
      <c r="A84" s="185"/>
      <c r="B84" s="192"/>
      <c r="C84" s="115" t="s">
        <v>74</v>
      </c>
      <c r="D84" s="116">
        <f t="shared" ref="D84:AJ84" si="48">(D$24*D83)/1000</f>
        <v>0</v>
      </c>
      <c r="E84" s="117">
        <f t="shared" si="48"/>
        <v>0</v>
      </c>
      <c r="F84" s="117">
        <f t="shared" si="48"/>
        <v>0</v>
      </c>
      <c r="G84" s="117">
        <f t="shared" si="48"/>
        <v>7.1999999999999995E-2</v>
      </c>
      <c r="H84" s="117">
        <f t="shared" si="48"/>
        <v>0</v>
      </c>
      <c r="I84" s="117">
        <f t="shared" si="48"/>
        <v>0</v>
      </c>
      <c r="J84" s="117">
        <f t="shared" si="48"/>
        <v>0</v>
      </c>
      <c r="K84" s="117">
        <f t="shared" si="48"/>
        <v>0</v>
      </c>
      <c r="L84" s="117">
        <f t="shared" si="48"/>
        <v>0</v>
      </c>
      <c r="M84" s="117">
        <f t="shared" si="48"/>
        <v>0</v>
      </c>
      <c r="N84" s="117">
        <f t="shared" si="48"/>
        <v>0</v>
      </c>
      <c r="O84" s="117"/>
      <c r="P84" s="117">
        <f t="shared" ref="P84:AE86" si="49">(P$24*P83)/1000</f>
        <v>0</v>
      </c>
      <c r="Q84" s="117">
        <f t="shared" si="48"/>
        <v>0</v>
      </c>
      <c r="R84" s="117">
        <f t="shared" si="48"/>
        <v>0</v>
      </c>
      <c r="S84" s="117">
        <f t="shared" si="48"/>
        <v>0</v>
      </c>
      <c r="T84" s="117">
        <f t="shared" si="48"/>
        <v>0</v>
      </c>
      <c r="U84" s="117">
        <f t="shared" si="48"/>
        <v>0</v>
      </c>
      <c r="V84" s="117">
        <f t="shared" si="48"/>
        <v>0</v>
      </c>
      <c r="W84" s="117">
        <f t="shared" si="48"/>
        <v>0</v>
      </c>
      <c r="X84" s="117">
        <f t="shared" si="48"/>
        <v>0</v>
      </c>
      <c r="Y84" s="97">
        <f t="shared" si="48"/>
        <v>0</v>
      </c>
      <c r="Z84" s="97">
        <f t="shared" si="48"/>
        <v>0</v>
      </c>
      <c r="AA84" s="97">
        <f t="shared" si="48"/>
        <v>0</v>
      </c>
      <c r="AB84" s="97">
        <f t="shared" si="48"/>
        <v>0</v>
      </c>
      <c r="AC84" s="97">
        <f t="shared" si="48"/>
        <v>0</v>
      </c>
      <c r="AD84" s="97">
        <f t="shared" si="48"/>
        <v>0</v>
      </c>
      <c r="AE84" s="98">
        <f t="shared" si="48"/>
        <v>0</v>
      </c>
      <c r="AF84" s="97">
        <f t="shared" si="48"/>
        <v>0</v>
      </c>
      <c r="AG84" s="97">
        <f t="shared" si="48"/>
        <v>0</v>
      </c>
      <c r="AH84" s="97">
        <f t="shared" si="48"/>
        <v>0</v>
      </c>
      <c r="AI84" s="97">
        <f t="shared" si="48"/>
        <v>0</v>
      </c>
      <c r="AJ84" s="99">
        <f t="shared" si="48"/>
        <v>0</v>
      </c>
      <c r="AK84" s="200"/>
      <c r="AL84" s="202"/>
      <c r="AM84" s="139"/>
      <c r="AN84" s="139"/>
    </row>
    <row r="85" spans="1:40" ht="24.6" hidden="1" customHeight="1" x14ac:dyDescent="0.25">
      <c r="A85" s="184" t="s">
        <v>98</v>
      </c>
      <c r="B85" s="188"/>
      <c r="C85" s="90" t="s">
        <v>73</v>
      </c>
      <c r="D85" s="91"/>
      <c r="E85" s="92"/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199">
        <f t="shared" ref="AK85" si="50">SUM(D86:AE86)</f>
        <v>0</v>
      </c>
      <c r="AL85" s="201">
        <f>SUM(AF86:AJ86)</f>
        <v>0</v>
      </c>
      <c r="AM85" s="139"/>
      <c r="AN85" s="139"/>
    </row>
    <row r="86" spans="1:40" ht="24.6" hidden="1" customHeight="1" x14ac:dyDescent="0.35">
      <c r="A86" s="185"/>
      <c r="B86" s="192"/>
      <c r="C86" s="115" t="s">
        <v>74</v>
      </c>
      <c r="D86" s="116">
        <f t="shared" ref="D86:O86" si="51">(D$24*D85)/1000</f>
        <v>0</v>
      </c>
      <c r="E86" s="117">
        <f t="shared" si="51"/>
        <v>0</v>
      </c>
      <c r="F86" s="117">
        <f t="shared" si="51"/>
        <v>0</v>
      </c>
      <c r="G86" s="117">
        <f t="shared" si="51"/>
        <v>0</v>
      </c>
      <c r="H86" s="117">
        <f t="shared" si="51"/>
        <v>0</v>
      </c>
      <c r="I86" s="117">
        <f t="shared" si="51"/>
        <v>0</v>
      </c>
      <c r="J86" s="117">
        <f t="shared" si="51"/>
        <v>0</v>
      </c>
      <c r="K86" s="117">
        <f t="shared" si="51"/>
        <v>0</v>
      </c>
      <c r="L86" s="117">
        <f t="shared" si="51"/>
        <v>0</v>
      </c>
      <c r="M86" s="117">
        <f t="shared" si="51"/>
        <v>0</v>
      </c>
      <c r="N86" s="117">
        <f t="shared" si="51"/>
        <v>0</v>
      </c>
      <c r="O86" s="117">
        <f t="shared" si="51"/>
        <v>0</v>
      </c>
      <c r="P86" s="117">
        <f t="shared" si="49"/>
        <v>0</v>
      </c>
      <c r="Q86" s="117">
        <f t="shared" si="49"/>
        <v>0</v>
      </c>
      <c r="R86" s="117">
        <f t="shared" si="49"/>
        <v>0</v>
      </c>
      <c r="S86" s="117">
        <f t="shared" si="49"/>
        <v>0</v>
      </c>
      <c r="T86" s="117">
        <f t="shared" si="49"/>
        <v>0</v>
      </c>
      <c r="U86" s="117">
        <f t="shared" si="49"/>
        <v>0</v>
      </c>
      <c r="V86" s="117">
        <f t="shared" si="49"/>
        <v>0</v>
      </c>
      <c r="W86" s="117">
        <f t="shared" si="49"/>
        <v>0</v>
      </c>
      <c r="X86" s="117">
        <f t="shared" si="49"/>
        <v>0</v>
      </c>
      <c r="Y86" s="97">
        <f t="shared" si="49"/>
        <v>0</v>
      </c>
      <c r="Z86" s="97">
        <f t="shared" si="49"/>
        <v>0</v>
      </c>
      <c r="AA86" s="97">
        <f t="shared" si="49"/>
        <v>0</v>
      </c>
      <c r="AB86" s="97">
        <f t="shared" si="49"/>
        <v>0</v>
      </c>
      <c r="AC86" s="97">
        <f t="shared" si="49"/>
        <v>0</v>
      </c>
      <c r="AD86" s="97">
        <f t="shared" si="49"/>
        <v>0</v>
      </c>
      <c r="AE86" s="98">
        <f t="shared" si="49"/>
        <v>0</v>
      </c>
      <c r="AF86" s="97">
        <f t="shared" ref="AF86:AJ86" si="52">(AF$24*AF85)/1000</f>
        <v>0</v>
      </c>
      <c r="AG86" s="97">
        <f t="shared" si="52"/>
        <v>0</v>
      </c>
      <c r="AH86" s="97">
        <f t="shared" si="52"/>
        <v>0</v>
      </c>
      <c r="AI86" s="97">
        <f t="shared" si="52"/>
        <v>0</v>
      </c>
      <c r="AJ86" s="99">
        <f t="shared" si="52"/>
        <v>0</v>
      </c>
      <c r="AK86" s="200"/>
      <c r="AL86" s="202"/>
      <c r="AM86" s="139"/>
      <c r="AN86" s="139"/>
    </row>
    <row r="87" spans="1:40" ht="26.25" x14ac:dyDescent="0.4">
      <c r="A87" s="182" t="s">
        <v>99</v>
      </c>
      <c r="B87" s="188"/>
      <c r="C87" s="90" t="s">
        <v>73</v>
      </c>
      <c r="D87" s="118"/>
      <c r="E87" s="92"/>
      <c r="F87" s="92"/>
      <c r="G87" s="93"/>
      <c r="H87" s="92"/>
      <c r="I87" s="92"/>
      <c r="J87" s="92"/>
      <c r="K87" s="92"/>
      <c r="L87" s="92">
        <v>12.121</v>
      </c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199">
        <f t="shared" si="41"/>
        <v>0.290904</v>
      </c>
      <c r="AL87" s="201">
        <f>SUM(AF88:AJ88)</f>
        <v>0</v>
      </c>
      <c r="AM87" s="145"/>
      <c r="AN87" s="139"/>
    </row>
    <row r="88" spans="1:40" ht="24" customHeight="1" x14ac:dyDescent="0.35">
      <c r="A88" s="183"/>
      <c r="B88" s="189"/>
      <c r="C88" s="115" t="s">
        <v>74</v>
      </c>
      <c r="D88" s="119">
        <f t="shared" ref="D88:AJ88" si="53">(D$24*D87)/1000</f>
        <v>0</v>
      </c>
      <c r="E88" s="97">
        <f t="shared" si="53"/>
        <v>0</v>
      </c>
      <c r="F88" s="97">
        <f t="shared" si="53"/>
        <v>0</v>
      </c>
      <c r="G88" s="97">
        <f t="shared" si="53"/>
        <v>0</v>
      </c>
      <c r="H88" s="97">
        <f t="shared" si="53"/>
        <v>0</v>
      </c>
      <c r="I88" s="97">
        <f t="shared" si="53"/>
        <v>0</v>
      </c>
      <c r="J88" s="97">
        <f t="shared" si="53"/>
        <v>0</v>
      </c>
      <c r="K88" s="97">
        <f t="shared" si="53"/>
        <v>0</v>
      </c>
      <c r="L88" s="97">
        <f t="shared" si="53"/>
        <v>0.290904</v>
      </c>
      <c r="M88" s="97">
        <f t="shared" si="53"/>
        <v>0</v>
      </c>
      <c r="N88" s="97">
        <f t="shared" si="53"/>
        <v>0</v>
      </c>
      <c r="O88" s="97">
        <f t="shared" si="53"/>
        <v>0</v>
      </c>
      <c r="P88" s="97">
        <f t="shared" si="53"/>
        <v>0</v>
      </c>
      <c r="Q88" s="97">
        <f t="shared" si="53"/>
        <v>0</v>
      </c>
      <c r="R88" s="97">
        <f t="shared" si="53"/>
        <v>0</v>
      </c>
      <c r="S88" s="97">
        <f t="shared" si="53"/>
        <v>0</v>
      </c>
      <c r="T88" s="97">
        <f t="shared" si="53"/>
        <v>0</v>
      </c>
      <c r="U88" s="97">
        <f t="shared" si="53"/>
        <v>0</v>
      </c>
      <c r="V88" s="97">
        <f t="shared" si="53"/>
        <v>0</v>
      </c>
      <c r="W88" s="97">
        <f t="shared" si="53"/>
        <v>0</v>
      </c>
      <c r="X88" s="97">
        <f t="shared" si="53"/>
        <v>0</v>
      </c>
      <c r="Y88" s="97">
        <f t="shared" si="53"/>
        <v>0</v>
      </c>
      <c r="Z88" s="97">
        <f t="shared" si="53"/>
        <v>0</v>
      </c>
      <c r="AA88" s="97">
        <f t="shared" si="53"/>
        <v>0</v>
      </c>
      <c r="AB88" s="97">
        <f t="shared" si="53"/>
        <v>0</v>
      </c>
      <c r="AC88" s="97">
        <f t="shared" si="53"/>
        <v>0</v>
      </c>
      <c r="AD88" s="97">
        <f t="shared" si="53"/>
        <v>0</v>
      </c>
      <c r="AE88" s="98">
        <f t="shared" si="53"/>
        <v>0</v>
      </c>
      <c r="AF88" s="97">
        <f t="shared" si="53"/>
        <v>0</v>
      </c>
      <c r="AG88" s="97">
        <f t="shared" si="53"/>
        <v>0</v>
      </c>
      <c r="AH88" s="97">
        <f t="shared" si="53"/>
        <v>0</v>
      </c>
      <c r="AI88" s="97">
        <f t="shared" si="53"/>
        <v>0</v>
      </c>
      <c r="AJ88" s="99">
        <f t="shared" si="53"/>
        <v>0</v>
      </c>
      <c r="AK88" s="200"/>
      <c r="AL88" s="202"/>
      <c r="AM88" s="139"/>
      <c r="AN88" s="139"/>
    </row>
    <row r="89" spans="1:40" ht="25.5" hidden="1" x14ac:dyDescent="0.25">
      <c r="A89" s="182" t="s">
        <v>100</v>
      </c>
      <c r="B89" s="188"/>
      <c r="C89" s="90" t="s">
        <v>73</v>
      </c>
      <c r="D89" s="118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199">
        <f t="shared" ref="AK89" si="54">SUM(D90:AE90)</f>
        <v>0</v>
      </c>
      <c r="AL89" s="201">
        <f>SUM(AF90:AJ90)</f>
        <v>0</v>
      </c>
    </row>
    <row r="90" spans="1:40" ht="25.5" hidden="1" x14ac:dyDescent="0.35">
      <c r="A90" s="183"/>
      <c r="B90" s="189"/>
      <c r="C90" s="115" t="s">
        <v>74</v>
      </c>
      <c r="D90" s="119">
        <f t="shared" ref="D90:I90" si="55">(D$24*D89)/1000</f>
        <v>0</v>
      </c>
      <c r="E90" s="97">
        <f t="shared" si="55"/>
        <v>0</v>
      </c>
      <c r="F90" s="97">
        <f t="shared" si="55"/>
        <v>0</v>
      </c>
      <c r="G90" s="97">
        <f t="shared" si="55"/>
        <v>0</v>
      </c>
      <c r="H90" s="97">
        <f t="shared" si="55"/>
        <v>0</v>
      </c>
      <c r="I90" s="97">
        <f t="shared" si="55"/>
        <v>0</v>
      </c>
      <c r="J90" s="97">
        <f t="shared" ref="J90:AJ90" si="56">(J$24*J89)/1000</f>
        <v>0</v>
      </c>
      <c r="K90" s="97">
        <f t="shared" si="56"/>
        <v>0</v>
      </c>
      <c r="L90" s="97">
        <f t="shared" si="56"/>
        <v>0</v>
      </c>
      <c r="M90" s="97">
        <f t="shared" si="56"/>
        <v>0</v>
      </c>
      <c r="N90" s="97">
        <f t="shared" si="56"/>
        <v>0</v>
      </c>
      <c r="O90" s="97">
        <f t="shared" si="56"/>
        <v>0</v>
      </c>
      <c r="P90" s="97">
        <f t="shared" si="56"/>
        <v>0</v>
      </c>
      <c r="Q90" s="97">
        <f t="shared" si="56"/>
        <v>0</v>
      </c>
      <c r="R90" s="97">
        <f t="shared" si="56"/>
        <v>0</v>
      </c>
      <c r="S90" s="97">
        <f t="shared" si="56"/>
        <v>0</v>
      </c>
      <c r="T90" s="97">
        <f t="shared" si="56"/>
        <v>0</v>
      </c>
      <c r="U90" s="97">
        <f t="shared" si="56"/>
        <v>0</v>
      </c>
      <c r="V90" s="97">
        <f t="shared" si="56"/>
        <v>0</v>
      </c>
      <c r="W90" s="97">
        <f t="shared" si="56"/>
        <v>0</v>
      </c>
      <c r="X90" s="97">
        <f t="shared" si="56"/>
        <v>0</v>
      </c>
      <c r="Y90" s="97">
        <f t="shared" si="56"/>
        <v>0</v>
      </c>
      <c r="Z90" s="97">
        <f t="shared" si="56"/>
        <v>0</v>
      </c>
      <c r="AA90" s="97">
        <f t="shared" si="56"/>
        <v>0</v>
      </c>
      <c r="AB90" s="97">
        <f t="shared" si="56"/>
        <v>0</v>
      </c>
      <c r="AC90" s="97">
        <f t="shared" si="56"/>
        <v>0</v>
      </c>
      <c r="AD90" s="97">
        <f t="shared" si="56"/>
        <v>0</v>
      </c>
      <c r="AE90" s="98">
        <f t="shared" si="56"/>
        <v>0</v>
      </c>
      <c r="AF90" s="97">
        <f t="shared" si="56"/>
        <v>0</v>
      </c>
      <c r="AG90" s="97">
        <f t="shared" si="56"/>
        <v>0</v>
      </c>
      <c r="AH90" s="97">
        <f t="shared" si="56"/>
        <v>0</v>
      </c>
      <c r="AI90" s="97">
        <f t="shared" si="56"/>
        <v>0</v>
      </c>
      <c r="AJ90" s="99">
        <f t="shared" si="56"/>
        <v>0</v>
      </c>
      <c r="AK90" s="200"/>
      <c r="AL90" s="202"/>
    </row>
    <row r="91" spans="1:40" ht="25.5" x14ac:dyDescent="0.25">
      <c r="A91" s="182" t="s">
        <v>101</v>
      </c>
      <c r="B91" s="188"/>
      <c r="C91" s="90" t="s">
        <v>73</v>
      </c>
      <c r="D91" s="118"/>
      <c r="E91" s="92">
        <v>16</v>
      </c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199">
        <f t="shared" ref="AK91" si="57">SUM(D92:AE92)</f>
        <v>0.38400000000000001</v>
      </c>
      <c r="AL91" s="201">
        <f>SUM(AF92:AJ92)</f>
        <v>0</v>
      </c>
    </row>
    <row r="92" spans="1:40" ht="18" customHeight="1" x14ac:dyDescent="0.35">
      <c r="A92" s="183"/>
      <c r="B92" s="189"/>
      <c r="C92" s="115" t="s">
        <v>74</v>
      </c>
      <c r="D92" s="119">
        <f t="shared" ref="D92:I92" si="58">(D$24*D91)/1000</f>
        <v>0</v>
      </c>
      <c r="E92" s="97">
        <f t="shared" si="58"/>
        <v>0.38400000000000001</v>
      </c>
      <c r="F92" s="97">
        <f t="shared" si="58"/>
        <v>0</v>
      </c>
      <c r="G92" s="97">
        <f t="shared" si="58"/>
        <v>0</v>
      </c>
      <c r="H92" s="97">
        <f t="shared" si="58"/>
        <v>0</v>
      </c>
      <c r="I92" s="97">
        <f t="shared" si="58"/>
        <v>0</v>
      </c>
      <c r="J92" s="97">
        <f t="shared" ref="J92:AJ92" si="59">(J$24*J91)/1000</f>
        <v>0</v>
      </c>
      <c r="K92" s="97">
        <f t="shared" si="59"/>
        <v>0</v>
      </c>
      <c r="L92" s="97">
        <f t="shared" si="59"/>
        <v>0</v>
      </c>
      <c r="M92" s="97">
        <f t="shared" si="59"/>
        <v>0</v>
      </c>
      <c r="N92" s="97">
        <f t="shared" si="59"/>
        <v>0</v>
      </c>
      <c r="O92" s="97">
        <f t="shared" si="59"/>
        <v>0</v>
      </c>
      <c r="P92" s="97">
        <f t="shared" si="59"/>
        <v>0</v>
      </c>
      <c r="Q92" s="97">
        <f t="shared" si="59"/>
        <v>0</v>
      </c>
      <c r="R92" s="97">
        <f t="shared" si="59"/>
        <v>0</v>
      </c>
      <c r="S92" s="97">
        <f t="shared" si="59"/>
        <v>0</v>
      </c>
      <c r="T92" s="97">
        <f t="shared" si="59"/>
        <v>0</v>
      </c>
      <c r="U92" s="97">
        <f t="shared" si="59"/>
        <v>0</v>
      </c>
      <c r="V92" s="97">
        <f t="shared" si="59"/>
        <v>0</v>
      </c>
      <c r="W92" s="97">
        <f t="shared" si="59"/>
        <v>0</v>
      </c>
      <c r="X92" s="97">
        <f t="shared" si="59"/>
        <v>0</v>
      </c>
      <c r="Y92" s="97">
        <f t="shared" si="59"/>
        <v>0</v>
      </c>
      <c r="Z92" s="97">
        <f t="shared" si="59"/>
        <v>0</v>
      </c>
      <c r="AA92" s="97">
        <f t="shared" si="59"/>
        <v>0</v>
      </c>
      <c r="AB92" s="97">
        <f t="shared" si="59"/>
        <v>0</v>
      </c>
      <c r="AC92" s="97">
        <f t="shared" si="59"/>
        <v>0</v>
      </c>
      <c r="AD92" s="97">
        <f t="shared" si="59"/>
        <v>0</v>
      </c>
      <c r="AE92" s="98">
        <f t="shared" si="59"/>
        <v>0</v>
      </c>
      <c r="AF92" s="97">
        <f t="shared" si="59"/>
        <v>0</v>
      </c>
      <c r="AG92" s="97">
        <f t="shared" si="59"/>
        <v>0</v>
      </c>
      <c r="AH92" s="97">
        <f t="shared" si="59"/>
        <v>0</v>
      </c>
      <c r="AI92" s="97">
        <f t="shared" si="59"/>
        <v>0</v>
      </c>
      <c r="AJ92" s="99">
        <f t="shared" si="59"/>
        <v>0</v>
      </c>
      <c r="AK92" s="200"/>
      <c r="AL92" s="202"/>
    </row>
    <row r="93" spans="1:40" ht="25.5" x14ac:dyDescent="0.25">
      <c r="A93" s="182" t="s">
        <v>102</v>
      </c>
      <c r="B93" s="114"/>
      <c r="C93" s="115"/>
      <c r="D93" s="118"/>
      <c r="E93" s="92"/>
      <c r="F93" s="92"/>
      <c r="G93" s="93"/>
      <c r="H93" s="92"/>
      <c r="I93" s="92"/>
      <c r="J93" s="92"/>
      <c r="K93" s="92"/>
      <c r="L93" s="92"/>
      <c r="M93" s="92"/>
      <c r="N93" s="92">
        <v>9.1660000000000004</v>
      </c>
      <c r="O93" s="92"/>
      <c r="P93" s="92"/>
      <c r="Q93" s="92"/>
      <c r="R93" s="92"/>
      <c r="S93" s="92"/>
      <c r="T93" s="92"/>
      <c r="U93" s="92"/>
      <c r="V93" s="92"/>
      <c r="W93" s="93">
        <v>73.332999999999998</v>
      </c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199">
        <f t="shared" ref="AK93" si="60">SUM(D94:AE94)</f>
        <v>1.979976</v>
      </c>
      <c r="AL93" s="201">
        <f>SUM(AF94:AJ94)</f>
        <v>0</v>
      </c>
    </row>
    <row r="94" spans="1:40" ht="26.25" x14ac:dyDescent="0.4">
      <c r="A94" s="183"/>
      <c r="B94" s="114"/>
      <c r="C94" s="115"/>
      <c r="D94" s="119">
        <f t="shared" ref="D94:I94" si="61">(D$24*D93)/1000</f>
        <v>0</v>
      </c>
      <c r="E94" s="97">
        <f t="shared" si="61"/>
        <v>0</v>
      </c>
      <c r="F94" s="97">
        <f t="shared" si="61"/>
        <v>0</v>
      </c>
      <c r="G94" s="97">
        <f t="shared" si="61"/>
        <v>0</v>
      </c>
      <c r="H94" s="97">
        <f t="shared" si="61"/>
        <v>0</v>
      </c>
      <c r="I94" s="97">
        <f t="shared" si="61"/>
        <v>0</v>
      </c>
      <c r="J94" s="97">
        <f t="shared" ref="J94:AJ94" si="62">(J$24*J93)/1000</f>
        <v>0</v>
      </c>
      <c r="K94" s="97">
        <f t="shared" si="62"/>
        <v>0</v>
      </c>
      <c r="L94" s="97">
        <f t="shared" si="62"/>
        <v>0</v>
      </c>
      <c r="M94" s="97">
        <f t="shared" si="62"/>
        <v>0</v>
      </c>
      <c r="N94" s="97">
        <f t="shared" si="62"/>
        <v>0.21998400000000001</v>
      </c>
      <c r="O94" s="97">
        <f t="shared" si="62"/>
        <v>0</v>
      </c>
      <c r="P94" s="97">
        <f t="shared" si="62"/>
        <v>0</v>
      </c>
      <c r="Q94" s="97">
        <f t="shared" si="62"/>
        <v>0</v>
      </c>
      <c r="R94" s="97">
        <f t="shared" si="62"/>
        <v>0</v>
      </c>
      <c r="S94" s="97">
        <f t="shared" si="62"/>
        <v>0</v>
      </c>
      <c r="T94" s="97">
        <f t="shared" si="62"/>
        <v>0</v>
      </c>
      <c r="U94" s="97">
        <f t="shared" si="62"/>
        <v>0</v>
      </c>
      <c r="V94" s="97">
        <f t="shared" si="62"/>
        <v>0</v>
      </c>
      <c r="W94" s="97">
        <f t="shared" si="62"/>
        <v>1.759992</v>
      </c>
      <c r="X94" s="97">
        <f t="shared" si="62"/>
        <v>0</v>
      </c>
      <c r="Y94" s="97">
        <f t="shared" si="62"/>
        <v>0</v>
      </c>
      <c r="Z94" s="97">
        <f t="shared" si="62"/>
        <v>0</v>
      </c>
      <c r="AA94" s="97">
        <f t="shared" si="62"/>
        <v>0</v>
      </c>
      <c r="AB94" s="97">
        <f t="shared" si="62"/>
        <v>0</v>
      </c>
      <c r="AC94" s="97">
        <f t="shared" si="62"/>
        <v>0</v>
      </c>
      <c r="AD94" s="97">
        <f t="shared" si="62"/>
        <v>0</v>
      </c>
      <c r="AE94" s="98">
        <f t="shared" si="62"/>
        <v>0</v>
      </c>
      <c r="AF94" s="97">
        <f t="shared" si="62"/>
        <v>0</v>
      </c>
      <c r="AG94" s="97">
        <f t="shared" si="62"/>
        <v>0</v>
      </c>
      <c r="AH94" s="97">
        <f t="shared" si="62"/>
        <v>0</v>
      </c>
      <c r="AI94" s="97">
        <f t="shared" si="62"/>
        <v>0</v>
      </c>
      <c r="AJ94" s="99">
        <f t="shared" si="62"/>
        <v>0</v>
      </c>
      <c r="AK94" s="200"/>
      <c r="AL94" s="202"/>
      <c r="AM94" s="146" t="s">
        <v>103</v>
      </c>
    </row>
    <row r="95" spans="1:40" ht="18" customHeight="1" x14ac:dyDescent="0.2">
      <c r="A95" s="182" t="s">
        <v>104</v>
      </c>
      <c r="B95" s="188"/>
      <c r="C95" s="193"/>
      <c r="D95" s="220" t="s">
        <v>105</v>
      </c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2"/>
    </row>
    <row r="96" spans="1:40" ht="35.25" customHeight="1" x14ac:dyDescent="0.2">
      <c r="A96" s="183"/>
      <c r="B96" s="189"/>
      <c r="C96" s="194"/>
      <c r="D96" s="223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5"/>
    </row>
    <row r="97" spans="1:37" ht="18.75" x14ac:dyDescent="0.3">
      <c r="A97" s="8"/>
      <c r="B97" s="8"/>
      <c r="C97" s="8"/>
      <c r="D97" s="130"/>
      <c r="E97" s="133"/>
      <c r="F97" s="133"/>
      <c r="G97" s="133"/>
      <c r="H97" s="133"/>
      <c r="I97" s="130"/>
      <c r="J97" s="130"/>
      <c r="K97" s="133"/>
      <c r="L97" s="133"/>
      <c r="M97" s="8"/>
      <c r="N97" s="133"/>
      <c r="O97" s="133"/>
      <c r="P97" s="133"/>
      <c r="Q97" s="133"/>
      <c r="R97" s="133"/>
      <c r="S97" s="133"/>
      <c r="T97" s="133"/>
      <c r="U97" s="135"/>
      <c r="V97" s="135"/>
      <c r="W97" s="135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7"/>
    </row>
    <row r="98" spans="1:37" ht="20.25" x14ac:dyDescent="0.3">
      <c r="A98" s="120"/>
      <c r="B98" s="128"/>
      <c r="C98" s="129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6"/>
      <c r="AK98" s="127"/>
    </row>
    <row r="99" spans="1:37" ht="25.5" x14ac:dyDescent="0.35">
      <c r="A99" s="25" t="s">
        <v>106</v>
      </c>
      <c r="B99" s="175"/>
      <c r="C99" s="175"/>
      <c r="D99" s="130"/>
      <c r="E99" s="176" t="s">
        <v>107</v>
      </c>
      <c r="F99" s="176"/>
      <c r="G99" s="176"/>
      <c r="H99" s="176"/>
      <c r="I99" s="130"/>
      <c r="J99" s="130"/>
      <c r="K99" s="177" t="s">
        <v>108</v>
      </c>
      <c r="L99" s="178"/>
      <c r="M99" s="179"/>
      <c r="N99" s="179"/>
      <c r="O99" s="132"/>
      <c r="P99" s="133"/>
      <c r="Q99" s="176" t="s">
        <v>109</v>
      </c>
      <c r="R99" s="176"/>
      <c r="S99" s="176"/>
      <c r="T99" s="134"/>
      <c r="U99" s="135"/>
      <c r="V99" s="135"/>
      <c r="W99" s="135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7"/>
    </row>
    <row r="100" spans="1:37" ht="18.75" x14ac:dyDescent="0.3">
      <c r="A100" s="8"/>
      <c r="B100" s="8" t="s">
        <v>110</v>
      </c>
      <c r="C100" s="8"/>
      <c r="D100" s="130"/>
      <c r="E100" s="180" t="s">
        <v>111</v>
      </c>
      <c r="F100" s="180"/>
      <c r="G100" s="180"/>
      <c r="H100" s="180"/>
      <c r="I100" s="130"/>
      <c r="J100" s="130"/>
      <c r="K100" s="133"/>
      <c r="L100" s="133"/>
      <c r="M100" s="8" t="s">
        <v>110</v>
      </c>
      <c r="N100" s="133"/>
      <c r="O100" s="133"/>
      <c r="P100" s="133"/>
      <c r="Q100" s="180" t="s">
        <v>111</v>
      </c>
      <c r="R100" s="180"/>
      <c r="S100" s="180"/>
      <c r="T100" s="180"/>
      <c r="U100" s="135"/>
      <c r="V100" s="135"/>
      <c r="W100" s="135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7"/>
    </row>
    <row r="101" spans="1:37" ht="18.75" x14ac:dyDescent="0.3">
      <c r="A101" s="8"/>
      <c r="B101" s="8"/>
      <c r="C101" s="8"/>
      <c r="D101" s="130"/>
      <c r="E101" s="130"/>
      <c r="F101" s="130"/>
      <c r="G101" s="130"/>
      <c r="H101" s="130"/>
      <c r="I101" s="130"/>
      <c r="J101" s="130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5"/>
      <c r="V101" s="135"/>
      <c r="W101" s="135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7"/>
    </row>
    <row r="102" spans="1:37" ht="25.5" x14ac:dyDescent="0.35">
      <c r="A102" s="25" t="s">
        <v>112</v>
      </c>
      <c r="B102" s="175"/>
      <c r="C102" s="175"/>
      <c r="D102" s="130"/>
      <c r="E102" s="176" t="s">
        <v>113</v>
      </c>
      <c r="F102" s="176"/>
      <c r="G102" s="176"/>
      <c r="H102" s="176"/>
      <c r="I102" s="130"/>
      <c r="J102" s="130"/>
      <c r="K102" s="177" t="s">
        <v>114</v>
      </c>
      <c r="L102" s="178"/>
      <c r="M102" s="131"/>
      <c r="N102" s="131"/>
      <c r="O102" s="132"/>
      <c r="P102" s="133"/>
      <c r="Q102" s="176" t="s">
        <v>115</v>
      </c>
      <c r="R102" s="176"/>
      <c r="S102" s="176"/>
      <c r="T102" s="131"/>
      <c r="U102" s="135"/>
      <c r="V102" s="135"/>
      <c r="W102" s="135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7"/>
    </row>
    <row r="103" spans="1:37" ht="18.75" x14ac:dyDescent="0.3">
      <c r="A103" s="8"/>
      <c r="B103" s="8" t="s">
        <v>110</v>
      </c>
      <c r="C103" s="8"/>
      <c r="D103" s="130"/>
      <c r="E103" s="180" t="s">
        <v>111</v>
      </c>
      <c r="F103" s="180"/>
      <c r="G103" s="180"/>
      <c r="H103" s="180"/>
      <c r="I103" s="130"/>
      <c r="J103" s="130"/>
      <c r="K103" s="133"/>
      <c r="L103" s="133"/>
      <c r="M103" s="8" t="s">
        <v>110</v>
      </c>
      <c r="N103" s="133"/>
      <c r="O103" s="133"/>
      <c r="P103" s="133"/>
      <c r="Q103" s="180" t="s">
        <v>111</v>
      </c>
      <c r="R103" s="180"/>
      <c r="S103" s="180"/>
      <c r="T103" s="180"/>
      <c r="U103" s="135"/>
      <c r="V103" s="135"/>
      <c r="W103" s="135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7"/>
    </row>
    <row r="104" spans="1:37" ht="18.75" x14ac:dyDescent="0.3">
      <c r="A104" s="8"/>
      <c r="B104" s="8"/>
      <c r="C104" s="8"/>
      <c r="D104" s="130"/>
      <c r="E104" s="133"/>
      <c r="F104" s="133"/>
      <c r="G104" s="133"/>
      <c r="H104" s="133"/>
      <c r="I104" s="130"/>
      <c r="J104" s="130"/>
      <c r="K104" s="133"/>
      <c r="L104" s="133"/>
      <c r="M104" s="8"/>
      <c r="N104" s="133"/>
      <c r="O104" s="133"/>
      <c r="P104" s="133"/>
      <c r="Q104" s="133"/>
      <c r="R104" s="133"/>
      <c r="S104" s="133"/>
      <c r="T104" s="133"/>
      <c r="U104" s="135"/>
      <c r="V104" s="135"/>
      <c r="W104" s="135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7"/>
    </row>
    <row r="105" spans="1:37" ht="18.75" x14ac:dyDescent="0.3">
      <c r="A105" s="8"/>
      <c r="B105" s="8"/>
      <c r="C105" s="8"/>
      <c r="D105" s="130"/>
      <c r="E105" s="133"/>
      <c r="F105" s="133"/>
      <c r="G105" s="133"/>
      <c r="H105" s="133"/>
      <c r="I105" s="130"/>
      <c r="J105" s="130"/>
      <c r="K105" s="133"/>
      <c r="L105" s="133"/>
      <c r="M105" s="8"/>
      <c r="N105" s="133"/>
      <c r="O105" s="133"/>
      <c r="P105" s="133"/>
      <c r="Q105" s="133"/>
      <c r="R105" s="133"/>
      <c r="S105" s="133"/>
      <c r="T105" s="133"/>
      <c r="U105" s="135"/>
      <c r="V105" s="135"/>
      <c r="W105" s="135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7"/>
    </row>
    <row r="106" spans="1:37" ht="18.75" x14ac:dyDescent="0.3">
      <c r="A106" s="8"/>
      <c r="B106" s="8"/>
      <c r="C106" s="8"/>
      <c r="D106" s="130"/>
      <c r="E106" s="175"/>
      <c r="F106" s="175"/>
      <c r="G106" s="130"/>
      <c r="H106" s="130"/>
      <c r="I106" s="175"/>
      <c r="J106" s="175"/>
      <c r="K106" s="133"/>
      <c r="L106" s="133"/>
      <c r="M106" s="181" t="s">
        <v>31</v>
      </c>
      <c r="N106" s="181"/>
      <c r="O106" s="181"/>
      <c r="P106" s="181"/>
      <c r="Q106" s="131"/>
      <c r="R106" s="133"/>
      <c r="S106" s="133"/>
      <c r="T106" s="133"/>
      <c r="U106" s="135"/>
      <c r="V106" s="135"/>
      <c r="W106" s="135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7"/>
    </row>
    <row r="107" spans="1:37" ht="18.75" x14ac:dyDescent="0.3">
      <c r="A107" s="8" t="s">
        <v>116</v>
      </c>
      <c r="B107" s="8"/>
      <c r="C107" s="8"/>
      <c r="D107" s="130"/>
      <c r="E107" s="8" t="s">
        <v>117</v>
      </c>
      <c r="F107" s="8"/>
      <c r="G107" s="130"/>
      <c r="H107" s="130"/>
      <c r="I107" s="8" t="s">
        <v>110</v>
      </c>
      <c r="J107" s="8"/>
      <c r="K107" s="133"/>
      <c r="L107" s="133"/>
      <c r="M107" s="180" t="s">
        <v>111</v>
      </c>
      <c r="N107" s="180"/>
      <c r="O107" s="180"/>
      <c r="P107" s="180"/>
      <c r="Q107" s="180"/>
      <c r="R107" s="133"/>
      <c r="S107" s="133"/>
      <c r="T107" s="133"/>
      <c r="U107" s="135"/>
      <c r="V107" s="135"/>
      <c r="W107" s="135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7"/>
    </row>
    <row r="108" spans="1:37" ht="18.75" x14ac:dyDescent="0.3">
      <c r="A108" s="8"/>
      <c r="B108" s="8"/>
      <c r="C108" s="8"/>
      <c r="D108" s="130"/>
      <c r="E108" s="130"/>
      <c r="F108" s="130"/>
      <c r="G108" s="130"/>
      <c r="H108" s="130"/>
      <c r="I108" s="130"/>
      <c r="J108" s="130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5"/>
      <c r="V108" s="135"/>
      <c r="W108" s="135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7"/>
    </row>
    <row r="109" spans="1:37" x14ac:dyDescent="0.2">
      <c r="A109" s="6"/>
      <c r="B109" s="6"/>
      <c r="C109" s="6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</row>
    <row r="110" spans="1:37" x14ac:dyDescent="0.2">
      <c r="A110" s="6"/>
      <c r="B110" s="6"/>
      <c r="C110" s="6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</row>
    <row r="111" spans="1:37" x14ac:dyDescent="0.2">
      <c r="A111" s="6"/>
      <c r="B111" s="6"/>
      <c r="C111" s="6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</row>
    <row r="112" spans="1:37" x14ac:dyDescent="0.2">
      <c r="A112" s="6"/>
      <c r="B112" s="6"/>
      <c r="C112" s="6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</row>
    <row r="113" spans="1:37" x14ac:dyDescent="0.2">
      <c r="A113" s="6"/>
      <c r="B113" s="6"/>
      <c r="C113" s="6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</row>
    <row r="114" spans="1:37" x14ac:dyDescent="0.2">
      <c r="A114" s="6"/>
      <c r="B114" s="6"/>
      <c r="C114" s="6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</row>
    <row r="115" spans="1:37" x14ac:dyDescent="0.2">
      <c r="A115" s="6"/>
      <c r="B115" s="6"/>
      <c r="C115" s="6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</row>
    <row r="116" spans="1:37" x14ac:dyDescent="0.2">
      <c r="A116" s="6"/>
      <c r="B116" s="6"/>
      <c r="C116" s="6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</row>
    <row r="117" spans="1:37" x14ac:dyDescent="0.2">
      <c r="A117" s="6"/>
      <c r="B117" s="6"/>
      <c r="C117" s="6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</row>
    <row r="118" spans="1:37" x14ac:dyDescent="0.2">
      <c r="A118" s="6"/>
      <c r="B118" s="6"/>
      <c r="C118" s="6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</row>
    <row r="119" spans="1:37" x14ac:dyDescent="0.2">
      <c r="A119" s="6"/>
      <c r="B119" s="6"/>
      <c r="C119" s="6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</row>
    <row r="120" spans="1:37" x14ac:dyDescent="0.2">
      <c r="A120" s="6"/>
      <c r="B120" s="6"/>
      <c r="C120" s="6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</row>
    <row r="121" spans="1:37" x14ac:dyDescent="0.2">
      <c r="A121" s="6"/>
      <c r="B121" s="6"/>
      <c r="C121" s="6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</row>
    <row r="122" spans="1:37" x14ac:dyDescent="0.2">
      <c r="A122" s="6"/>
      <c r="B122" s="6"/>
      <c r="C122" s="6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</row>
    <row r="123" spans="1:37" x14ac:dyDescent="0.2">
      <c r="A123" s="6"/>
      <c r="B123" s="6"/>
      <c r="C123" s="6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</row>
    <row r="124" spans="1:37" x14ac:dyDescent="0.2">
      <c r="A124" s="6"/>
      <c r="B124" s="6"/>
      <c r="C124" s="6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</row>
    <row r="125" spans="1:37" x14ac:dyDescent="0.2">
      <c r="A125" s="6"/>
      <c r="B125" s="6"/>
      <c r="C125" s="6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</row>
    <row r="126" spans="1:37" x14ac:dyDescent="0.2">
      <c r="A126" s="6"/>
      <c r="B126" s="6"/>
      <c r="C126" s="6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</row>
    <row r="127" spans="1:37" x14ac:dyDescent="0.2">
      <c r="A127" s="2"/>
      <c r="B127" s="2"/>
      <c r="C127" s="2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</row>
    <row r="128" spans="1:37" x14ac:dyDescent="0.2">
      <c r="A128" s="2"/>
      <c r="B128" s="2"/>
      <c r="C128" s="2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</row>
    <row r="129" spans="1:37" x14ac:dyDescent="0.2">
      <c r="A129" s="2"/>
      <c r="B129" s="2"/>
      <c r="C129" s="2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</row>
    <row r="130" spans="1:37" x14ac:dyDescent="0.2">
      <c r="A130" s="2"/>
      <c r="B130" s="2"/>
      <c r="C130" s="2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</row>
    <row r="131" spans="1:37" x14ac:dyDescent="0.2">
      <c r="A131" s="2"/>
      <c r="B131" s="2"/>
      <c r="C131" s="2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</row>
    <row r="132" spans="1:37" x14ac:dyDescent="0.2">
      <c r="A132" s="2"/>
      <c r="B132" s="2"/>
      <c r="C132" s="2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8"/>
      <c r="S132" s="138"/>
      <c r="T132" s="138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</row>
    <row r="133" spans="1:37" x14ac:dyDescent="0.2">
      <c r="A133" s="2"/>
      <c r="B133" s="2"/>
      <c r="C133" s="2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</row>
    <row r="134" spans="1:37" x14ac:dyDescent="0.2">
      <c r="A134" s="2"/>
      <c r="B134" s="2"/>
      <c r="C134" s="2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8"/>
      <c r="S134" s="138"/>
      <c r="T134" s="138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</row>
    <row r="135" spans="1:37" x14ac:dyDescent="0.2">
      <c r="A135" s="2"/>
      <c r="B135" s="2"/>
      <c r="C135" s="2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</row>
    <row r="136" spans="1:37" x14ac:dyDescent="0.2">
      <c r="A136" s="2"/>
      <c r="B136" s="2"/>
      <c r="C136" s="2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</row>
    <row r="137" spans="1:37" x14ac:dyDescent="0.2">
      <c r="A137" s="2"/>
      <c r="B137" s="2"/>
      <c r="C137" s="2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</row>
    <row r="138" spans="1:37" x14ac:dyDescent="0.2">
      <c r="A138" s="2"/>
      <c r="B138" s="2"/>
      <c r="C138" s="2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</row>
    <row r="139" spans="1:37" x14ac:dyDescent="0.2">
      <c r="A139" s="2"/>
      <c r="B139" s="2"/>
      <c r="C139" s="2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</row>
    <row r="140" spans="1:37" x14ac:dyDescent="0.2">
      <c r="A140" s="2"/>
      <c r="B140" s="2"/>
      <c r="C140" s="2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</row>
    <row r="141" spans="1:37" x14ac:dyDescent="0.2">
      <c r="A141" s="2"/>
      <c r="B141" s="2"/>
      <c r="C141" s="2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</row>
    <row r="142" spans="1:37" x14ac:dyDescent="0.2">
      <c r="A142" s="2"/>
      <c r="B142" s="2"/>
      <c r="C142" s="2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</row>
    <row r="143" spans="1:37" x14ac:dyDescent="0.2">
      <c r="A143" s="2"/>
      <c r="B143" s="2"/>
      <c r="C143" s="2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</row>
    <row r="144" spans="1:37" x14ac:dyDescent="0.2">
      <c r="A144" s="2"/>
      <c r="B144" s="2"/>
      <c r="C144" s="2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</row>
    <row r="145" spans="4:37" x14ac:dyDescent="0.2"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</row>
    <row r="146" spans="4:37" x14ac:dyDescent="0.2"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</row>
    <row r="147" spans="4:37" x14ac:dyDescent="0.2"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</row>
    <row r="148" spans="4:37" x14ac:dyDescent="0.2"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</row>
    <row r="149" spans="4:37" x14ac:dyDescent="0.2"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</row>
    <row r="150" spans="4:37" x14ac:dyDescent="0.2"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</row>
    <row r="151" spans="4:37" x14ac:dyDescent="0.2"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</row>
    <row r="152" spans="4:37" x14ac:dyDescent="0.2"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</row>
    <row r="153" spans="4:37" x14ac:dyDescent="0.2"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</row>
    <row r="154" spans="4:37" x14ac:dyDescent="0.2"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</row>
    <row r="155" spans="4:37" x14ac:dyDescent="0.2"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</row>
    <row r="156" spans="4:37" x14ac:dyDescent="0.2"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</row>
    <row r="157" spans="4:37" x14ac:dyDescent="0.2"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</row>
    <row r="158" spans="4:37" x14ac:dyDescent="0.2"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</row>
    <row r="159" spans="4:37" x14ac:dyDescent="0.2"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</row>
    <row r="160" spans="4:37" x14ac:dyDescent="0.2"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</row>
    <row r="161" spans="4:37" x14ac:dyDescent="0.2"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</row>
    <row r="162" spans="4:37" x14ac:dyDescent="0.2"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</row>
    <row r="163" spans="4:37" x14ac:dyDescent="0.2"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</row>
    <row r="164" spans="4:37" x14ac:dyDescent="0.2"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</row>
    <row r="165" spans="4:37" x14ac:dyDescent="0.2"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</row>
    <row r="166" spans="4:37" x14ac:dyDescent="0.2"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</row>
    <row r="167" spans="4:37" x14ac:dyDescent="0.2"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</row>
    <row r="168" spans="4:37" x14ac:dyDescent="0.2"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</row>
    <row r="169" spans="4:37" x14ac:dyDescent="0.2"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</row>
    <row r="170" spans="4:37" x14ac:dyDescent="0.2"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</row>
    <row r="171" spans="4:37" x14ac:dyDescent="0.2"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</row>
    <row r="172" spans="4:37" x14ac:dyDescent="0.2"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</row>
    <row r="173" spans="4:37" x14ac:dyDescent="0.2"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</row>
    <row r="174" spans="4:37" x14ac:dyDescent="0.2"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</row>
    <row r="175" spans="4:37" x14ac:dyDescent="0.2"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</row>
    <row r="176" spans="4:37" x14ac:dyDescent="0.2"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</row>
    <row r="177" spans="4:37" x14ac:dyDescent="0.2"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</row>
    <row r="178" spans="4:37" x14ac:dyDescent="0.2"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</row>
    <row r="179" spans="4:37" x14ac:dyDescent="0.2"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</row>
    <row r="180" spans="4:37" x14ac:dyDescent="0.2"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</row>
    <row r="181" spans="4:37" x14ac:dyDescent="0.2"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</row>
    <row r="182" spans="4:37" x14ac:dyDescent="0.2"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</row>
    <row r="183" spans="4:37" x14ac:dyDescent="0.2"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</row>
    <row r="184" spans="4:37" x14ac:dyDescent="0.2"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</row>
    <row r="185" spans="4:37" x14ac:dyDescent="0.2"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</row>
    <row r="186" spans="4:37" x14ac:dyDescent="0.2"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</row>
    <row r="187" spans="4:37" x14ac:dyDescent="0.2"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</row>
    <row r="188" spans="4:37" x14ac:dyDescent="0.2"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</row>
    <row r="189" spans="4:37" x14ac:dyDescent="0.2"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</row>
    <row r="190" spans="4:37" x14ac:dyDescent="0.2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</row>
    <row r="191" spans="4:37" x14ac:dyDescent="0.2"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</row>
    <row r="192" spans="4:37" x14ac:dyDescent="0.2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</row>
    <row r="193" spans="4:37" x14ac:dyDescent="0.2"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</row>
    <row r="194" spans="4:37" x14ac:dyDescent="0.2"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</row>
    <row r="195" spans="4:37" x14ac:dyDescent="0.2"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</row>
    <row r="196" spans="4:37" x14ac:dyDescent="0.2"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</row>
    <row r="197" spans="4:37" x14ac:dyDescent="0.2"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</row>
    <row r="198" spans="4:37" x14ac:dyDescent="0.2"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</row>
    <row r="199" spans="4:37" x14ac:dyDescent="0.2"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</row>
    <row r="200" spans="4:37" x14ac:dyDescent="0.2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</row>
    <row r="201" spans="4:37" x14ac:dyDescent="0.2"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</row>
    <row r="202" spans="4:37" x14ac:dyDescent="0.2"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</row>
    <row r="203" spans="4:37" x14ac:dyDescent="0.2"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</row>
    <row r="204" spans="4:37" x14ac:dyDescent="0.2"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</row>
    <row r="205" spans="4:37" x14ac:dyDescent="0.2"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</row>
    <row r="206" spans="4:37" x14ac:dyDescent="0.2"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</row>
    <row r="207" spans="4:37" x14ac:dyDescent="0.2"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</row>
    <row r="208" spans="4:37" x14ac:dyDescent="0.2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</row>
    <row r="209" spans="4:37" x14ac:dyDescent="0.2"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</row>
    <row r="210" spans="4:37" x14ac:dyDescent="0.2"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</row>
    <row r="211" spans="4:37" x14ac:dyDescent="0.2"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</row>
    <row r="212" spans="4:37" x14ac:dyDescent="0.2"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</row>
    <row r="213" spans="4:37" x14ac:dyDescent="0.2"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</row>
    <row r="214" spans="4:37" x14ac:dyDescent="0.2"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</row>
    <row r="215" spans="4:37" x14ac:dyDescent="0.2"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</row>
    <row r="216" spans="4:37" x14ac:dyDescent="0.2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</row>
    <row r="217" spans="4:37" x14ac:dyDescent="0.2"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</row>
    <row r="218" spans="4:37" x14ac:dyDescent="0.2"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</row>
    <row r="219" spans="4:37" x14ac:dyDescent="0.2"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</row>
    <row r="220" spans="4:37" x14ac:dyDescent="0.2"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</row>
    <row r="221" spans="4:37" x14ac:dyDescent="0.2"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</row>
    <row r="222" spans="4:37" x14ac:dyDescent="0.2"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</row>
    <row r="223" spans="4:37" x14ac:dyDescent="0.2"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</row>
    <row r="224" spans="4:37" x14ac:dyDescent="0.2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</row>
    <row r="225" spans="4:37" x14ac:dyDescent="0.2"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</row>
    <row r="226" spans="4:37" x14ac:dyDescent="0.2"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</row>
    <row r="227" spans="4:37" x14ac:dyDescent="0.2"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</row>
    <row r="228" spans="4:37" x14ac:dyDescent="0.2"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</row>
    <row r="229" spans="4:37" x14ac:dyDescent="0.2"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</row>
    <row r="230" spans="4:37" x14ac:dyDescent="0.2"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</row>
    <row r="231" spans="4:37" x14ac:dyDescent="0.2"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</row>
    <row r="232" spans="4:37" x14ac:dyDescent="0.2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</row>
    <row r="233" spans="4:37" x14ac:dyDescent="0.2"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</row>
    <row r="234" spans="4:37" x14ac:dyDescent="0.2"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</row>
    <row r="235" spans="4:37" x14ac:dyDescent="0.2"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</row>
    <row r="236" spans="4:37" x14ac:dyDescent="0.2"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</row>
    <row r="237" spans="4:37" x14ac:dyDescent="0.2"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</row>
    <row r="238" spans="4:37" x14ac:dyDescent="0.2"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</row>
    <row r="239" spans="4:37" x14ac:dyDescent="0.2"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</row>
    <row r="240" spans="4:37" x14ac:dyDescent="0.2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</row>
    <row r="241" spans="4:37" x14ac:dyDescent="0.2"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</row>
    <row r="242" spans="4:37" x14ac:dyDescent="0.2"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</row>
    <row r="243" spans="4:37" x14ac:dyDescent="0.2"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</row>
    <row r="244" spans="4:37" x14ac:dyDescent="0.2"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</row>
    <row r="245" spans="4:37" x14ac:dyDescent="0.2"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</row>
    <row r="246" spans="4:37" x14ac:dyDescent="0.2"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</row>
    <row r="247" spans="4:37" x14ac:dyDescent="0.2"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</row>
    <row r="248" spans="4:37" x14ac:dyDescent="0.2"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</row>
    <row r="249" spans="4:37" x14ac:dyDescent="0.2"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</row>
    <row r="250" spans="4:37" x14ac:dyDescent="0.2"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</row>
    <row r="251" spans="4:37" x14ac:dyDescent="0.2"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</row>
    <row r="252" spans="4:37" x14ac:dyDescent="0.2"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</row>
    <row r="253" spans="4:37" x14ac:dyDescent="0.2"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</row>
    <row r="254" spans="4:37" x14ac:dyDescent="0.2"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</row>
    <row r="255" spans="4:37" x14ac:dyDescent="0.2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</row>
    <row r="256" spans="4:37" x14ac:dyDescent="0.2"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</row>
    <row r="257" spans="4:37" x14ac:dyDescent="0.2"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</row>
    <row r="258" spans="4:37" x14ac:dyDescent="0.2"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</row>
    <row r="259" spans="4:37" x14ac:dyDescent="0.2"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</row>
    <row r="260" spans="4:37" x14ac:dyDescent="0.2"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</row>
    <row r="261" spans="4:37" x14ac:dyDescent="0.2"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</row>
    <row r="262" spans="4:37" x14ac:dyDescent="0.2"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</row>
    <row r="263" spans="4:37" x14ac:dyDescent="0.2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</row>
    <row r="264" spans="4:37" x14ac:dyDescent="0.2"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</row>
    <row r="265" spans="4:37" x14ac:dyDescent="0.2"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</row>
    <row r="266" spans="4:37" x14ac:dyDescent="0.2"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</row>
    <row r="267" spans="4:37" x14ac:dyDescent="0.2"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</row>
    <row r="268" spans="4:37" x14ac:dyDescent="0.2"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</row>
    <row r="269" spans="4:37" x14ac:dyDescent="0.2"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</row>
    <row r="270" spans="4:37" x14ac:dyDescent="0.2"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</row>
    <row r="271" spans="4:37" x14ac:dyDescent="0.2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</row>
    <row r="272" spans="4:37" x14ac:dyDescent="0.2"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</row>
    <row r="273" spans="4:37" x14ac:dyDescent="0.2"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</row>
    <row r="274" spans="4:37" x14ac:dyDescent="0.2"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</row>
    <row r="275" spans="4:37" x14ac:dyDescent="0.2"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</row>
    <row r="276" spans="4:37" x14ac:dyDescent="0.2"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</row>
    <row r="277" spans="4:37" x14ac:dyDescent="0.2"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</row>
    <row r="278" spans="4:37" x14ac:dyDescent="0.2"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</row>
    <row r="279" spans="4:37" x14ac:dyDescent="0.2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</row>
    <row r="280" spans="4:37" x14ac:dyDescent="0.2"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</row>
    <row r="281" spans="4:37" x14ac:dyDescent="0.2"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</row>
    <row r="282" spans="4:37" x14ac:dyDescent="0.2"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</row>
    <row r="283" spans="4:37" x14ac:dyDescent="0.2"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</row>
    <row r="284" spans="4:37" x14ac:dyDescent="0.2"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</row>
    <row r="285" spans="4:37" x14ac:dyDescent="0.2"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</row>
    <row r="286" spans="4:37" x14ac:dyDescent="0.2"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</row>
    <row r="287" spans="4:37" x14ac:dyDescent="0.2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</row>
    <row r="288" spans="4:37" x14ac:dyDescent="0.2"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</row>
    <row r="289" spans="4:37" x14ac:dyDescent="0.2"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</row>
    <row r="290" spans="4:37" x14ac:dyDescent="0.2"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</row>
    <row r="291" spans="4:37" x14ac:dyDescent="0.2"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</row>
    <row r="292" spans="4:37" x14ac:dyDescent="0.2">
      <c r="D292" s="138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</row>
    <row r="293" spans="4:37" x14ac:dyDescent="0.2"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</row>
    <row r="294" spans="4:37" x14ac:dyDescent="0.2">
      <c r="D294" s="138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</row>
    <row r="295" spans="4:37" x14ac:dyDescent="0.2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</row>
    <row r="296" spans="4:37" x14ac:dyDescent="0.2"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</row>
    <row r="297" spans="4:37" x14ac:dyDescent="0.2"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</row>
    <row r="298" spans="4:37" x14ac:dyDescent="0.2"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</row>
    <row r="299" spans="4:37" x14ac:dyDescent="0.2"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</row>
    <row r="300" spans="4:37" x14ac:dyDescent="0.2"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</row>
    <row r="301" spans="4:37" x14ac:dyDescent="0.2"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</row>
    <row r="302" spans="4:37" x14ac:dyDescent="0.2"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</row>
    <row r="303" spans="4:37" x14ac:dyDescent="0.2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</row>
    <row r="304" spans="4:37" x14ac:dyDescent="0.2"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</row>
    <row r="305" spans="4:37" x14ac:dyDescent="0.2"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</row>
    <row r="306" spans="4:37" x14ac:dyDescent="0.2"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</row>
    <row r="307" spans="4:37" x14ac:dyDescent="0.2"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</row>
    <row r="308" spans="4:37" x14ac:dyDescent="0.2"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</row>
    <row r="309" spans="4:37" x14ac:dyDescent="0.2"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</row>
    <row r="310" spans="4:37" x14ac:dyDescent="0.2"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</row>
    <row r="311" spans="4:37" x14ac:dyDescent="0.2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</row>
    <row r="312" spans="4:37" x14ac:dyDescent="0.2"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</row>
    <row r="313" spans="4:37" x14ac:dyDescent="0.2"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</row>
    <row r="314" spans="4:37" x14ac:dyDescent="0.2"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</row>
    <row r="315" spans="4:37" x14ac:dyDescent="0.2"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</row>
    <row r="316" spans="4:37" x14ac:dyDescent="0.2"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</row>
    <row r="317" spans="4:37" x14ac:dyDescent="0.2"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</row>
    <row r="318" spans="4:37" x14ac:dyDescent="0.2"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</row>
    <row r="319" spans="4:37" x14ac:dyDescent="0.2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</row>
    <row r="320" spans="4:37" x14ac:dyDescent="0.2"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</row>
    <row r="321" spans="4:37" x14ac:dyDescent="0.2"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</row>
    <row r="322" spans="4:37" x14ac:dyDescent="0.2"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</row>
    <row r="323" spans="4:37" x14ac:dyDescent="0.2"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</row>
    <row r="324" spans="4:37" x14ac:dyDescent="0.2"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</row>
    <row r="325" spans="4:37" x14ac:dyDescent="0.2"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</row>
    <row r="326" spans="4:37" x14ac:dyDescent="0.2"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</row>
    <row r="327" spans="4:37" x14ac:dyDescent="0.2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</row>
    <row r="328" spans="4:37" x14ac:dyDescent="0.2"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</row>
    <row r="329" spans="4:37" x14ac:dyDescent="0.2"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</row>
    <row r="330" spans="4:37" x14ac:dyDescent="0.2"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</row>
    <row r="331" spans="4:37" x14ac:dyDescent="0.2"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</row>
    <row r="332" spans="4:37" x14ac:dyDescent="0.2"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</row>
    <row r="333" spans="4:37" x14ac:dyDescent="0.2"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</row>
    <row r="334" spans="4:37" x14ac:dyDescent="0.2"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</row>
    <row r="335" spans="4:37" x14ac:dyDescent="0.2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</row>
    <row r="336" spans="4:37" x14ac:dyDescent="0.2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</row>
    <row r="337" spans="4:37" x14ac:dyDescent="0.2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</row>
    <row r="338" spans="4:37" x14ac:dyDescent="0.2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</row>
    <row r="339" spans="4:37" x14ac:dyDescent="0.2"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</row>
    <row r="340" spans="4:37" x14ac:dyDescent="0.2"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</row>
    <row r="341" spans="4:37" x14ac:dyDescent="0.2"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</row>
    <row r="342" spans="4:37" x14ac:dyDescent="0.2"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</row>
    <row r="343" spans="4:37" x14ac:dyDescent="0.2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</row>
    <row r="344" spans="4:37" x14ac:dyDescent="0.2"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</row>
    <row r="345" spans="4:37" x14ac:dyDescent="0.2"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</row>
    <row r="346" spans="4:37" x14ac:dyDescent="0.2"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</row>
    <row r="347" spans="4:37" x14ac:dyDescent="0.2"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</row>
    <row r="348" spans="4:37" x14ac:dyDescent="0.2"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</row>
    <row r="349" spans="4:37" x14ac:dyDescent="0.2"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</row>
    <row r="350" spans="4:37" x14ac:dyDescent="0.2"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</row>
    <row r="351" spans="4:37" x14ac:dyDescent="0.2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</row>
    <row r="352" spans="4:37" x14ac:dyDescent="0.2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</row>
    <row r="353" spans="4:37" x14ac:dyDescent="0.2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</row>
    <row r="354" spans="4:37" x14ac:dyDescent="0.2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</row>
    <row r="355" spans="4:37" x14ac:dyDescent="0.2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</row>
    <row r="356" spans="4:37" x14ac:dyDescent="0.2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</row>
    <row r="357" spans="4:37" x14ac:dyDescent="0.2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</row>
    <row r="358" spans="4:37" x14ac:dyDescent="0.2"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</row>
    <row r="359" spans="4:37" x14ac:dyDescent="0.2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</row>
    <row r="360" spans="4:37" x14ac:dyDescent="0.2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</row>
    <row r="361" spans="4:37" x14ac:dyDescent="0.2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</row>
    <row r="362" spans="4:37" x14ac:dyDescent="0.2"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</row>
    <row r="363" spans="4:37" x14ac:dyDescent="0.2"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</row>
    <row r="364" spans="4:37" x14ac:dyDescent="0.2"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</row>
    <row r="365" spans="4:37" x14ac:dyDescent="0.2"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</row>
    <row r="366" spans="4:37" x14ac:dyDescent="0.2"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</row>
    <row r="367" spans="4:37" x14ac:dyDescent="0.2"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  <c r="AC367" s="138"/>
      <c r="AD367" s="138"/>
      <c r="AE367" s="138"/>
      <c r="AF367" s="138"/>
      <c r="AG367" s="138"/>
      <c r="AH367" s="138"/>
      <c r="AI367" s="138"/>
      <c r="AJ367" s="138"/>
      <c r="AK367" s="138"/>
    </row>
    <row r="368" spans="4:37" x14ac:dyDescent="0.2"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  <c r="AC368" s="138"/>
      <c r="AD368" s="138"/>
      <c r="AE368" s="138"/>
      <c r="AF368" s="138"/>
      <c r="AG368" s="138"/>
      <c r="AH368" s="138"/>
      <c r="AI368" s="138"/>
      <c r="AJ368" s="138"/>
      <c r="AK368" s="138"/>
    </row>
    <row r="369" spans="4:37" x14ac:dyDescent="0.2"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  <c r="AC369" s="138"/>
      <c r="AD369" s="138"/>
      <c r="AE369" s="138"/>
      <c r="AF369" s="138"/>
      <c r="AG369" s="138"/>
      <c r="AH369" s="138"/>
      <c r="AI369" s="138"/>
      <c r="AJ369" s="138"/>
      <c r="AK369" s="138"/>
    </row>
    <row r="370" spans="4:37" x14ac:dyDescent="0.2"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</row>
    <row r="371" spans="4:37" x14ac:dyDescent="0.2"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</row>
    <row r="372" spans="4:37" x14ac:dyDescent="0.2"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</row>
    <row r="373" spans="4:37" x14ac:dyDescent="0.2"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</row>
    <row r="374" spans="4:37" x14ac:dyDescent="0.2"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</row>
    <row r="375" spans="4:37" x14ac:dyDescent="0.2"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</row>
    <row r="376" spans="4:37" x14ac:dyDescent="0.2"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  <c r="AC376" s="138"/>
      <c r="AD376" s="138"/>
      <c r="AE376" s="138"/>
      <c r="AF376" s="138"/>
      <c r="AG376" s="138"/>
      <c r="AH376" s="138"/>
      <c r="AI376" s="138"/>
      <c r="AJ376" s="138"/>
      <c r="AK376" s="138"/>
    </row>
    <row r="377" spans="4:37" x14ac:dyDescent="0.2"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  <c r="AC377" s="138"/>
      <c r="AD377" s="138"/>
      <c r="AE377" s="138"/>
      <c r="AF377" s="138"/>
      <c r="AG377" s="138"/>
      <c r="AH377" s="138"/>
      <c r="AI377" s="138"/>
      <c r="AJ377" s="138"/>
      <c r="AK377" s="138"/>
    </row>
    <row r="378" spans="4:37" x14ac:dyDescent="0.2"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  <c r="AC378" s="138"/>
      <c r="AD378" s="138"/>
      <c r="AE378" s="138"/>
      <c r="AF378" s="138"/>
      <c r="AG378" s="138"/>
      <c r="AH378" s="138"/>
      <c r="AI378" s="138"/>
      <c r="AJ378" s="138"/>
      <c r="AK378" s="138"/>
    </row>
    <row r="379" spans="4:37" x14ac:dyDescent="0.2"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</row>
    <row r="380" spans="4:37" x14ac:dyDescent="0.2"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  <c r="AC380" s="138"/>
      <c r="AD380" s="138"/>
      <c r="AE380" s="138"/>
      <c r="AF380" s="138"/>
      <c r="AG380" s="138"/>
      <c r="AH380" s="138"/>
      <c r="AI380" s="138"/>
      <c r="AJ380" s="138"/>
      <c r="AK380" s="138"/>
    </row>
    <row r="381" spans="4:37" x14ac:dyDescent="0.2"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  <c r="AC381" s="138"/>
      <c r="AD381" s="138"/>
      <c r="AE381" s="138"/>
      <c r="AF381" s="138"/>
      <c r="AG381" s="138"/>
      <c r="AH381" s="138"/>
      <c r="AI381" s="138"/>
      <c r="AJ381" s="138"/>
      <c r="AK381" s="138"/>
    </row>
    <row r="382" spans="4:37" x14ac:dyDescent="0.2"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  <c r="AC382" s="138"/>
      <c r="AD382" s="138"/>
      <c r="AE382" s="138"/>
      <c r="AF382" s="138"/>
      <c r="AG382" s="138"/>
      <c r="AH382" s="138"/>
      <c r="AI382" s="138"/>
      <c r="AJ382" s="138"/>
      <c r="AK382" s="138"/>
    </row>
    <row r="383" spans="4:37" x14ac:dyDescent="0.2"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</row>
    <row r="384" spans="4:37" x14ac:dyDescent="0.2"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</row>
    <row r="385" spans="4:37" x14ac:dyDescent="0.2"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  <c r="AC385" s="138"/>
      <c r="AD385" s="138"/>
      <c r="AE385" s="138"/>
      <c r="AF385" s="138"/>
      <c r="AG385" s="138"/>
      <c r="AH385" s="138"/>
      <c r="AI385" s="138"/>
      <c r="AJ385" s="138"/>
      <c r="AK385" s="138"/>
    </row>
    <row r="386" spans="4:37" x14ac:dyDescent="0.2"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/>
    </row>
    <row r="387" spans="4:37" x14ac:dyDescent="0.2"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  <c r="AC387" s="138"/>
      <c r="AD387" s="138"/>
      <c r="AE387" s="138"/>
      <c r="AF387" s="138"/>
      <c r="AG387" s="138"/>
      <c r="AH387" s="138"/>
      <c r="AI387" s="138"/>
      <c r="AJ387" s="138"/>
      <c r="AK387" s="138"/>
    </row>
    <row r="388" spans="4:37" x14ac:dyDescent="0.2"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</row>
    <row r="389" spans="4:37" x14ac:dyDescent="0.2"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</row>
    <row r="390" spans="4:37" x14ac:dyDescent="0.2"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</row>
    <row r="391" spans="4:37" x14ac:dyDescent="0.2"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</row>
    <row r="392" spans="4:37" x14ac:dyDescent="0.2"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</row>
    <row r="393" spans="4:37" x14ac:dyDescent="0.2"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</row>
    <row r="394" spans="4:37" x14ac:dyDescent="0.2"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/>
    </row>
    <row r="395" spans="4:37" x14ac:dyDescent="0.2"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</row>
    <row r="396" spans="4:37" x14ac:dyDescent="0.2"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</row>
    <row r="397" spans="4:37" x14ac:dyDescent="0.2"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</row>
    <row r="398" spans="4:37" x14ac:dyDescent="0.2"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  <c r="AC398" s="138"/>
      <c r="AD398" s="138"/>
      <c r="AE398" s="138"/>
      <c r="AF398" s="138"/>
      <c r="AG398" s="138"/>
      <c r="AH398" s="138"/>
      <c r="AI398" s="138"/>
      <c r="AJ398" s="138"/>
      <c r="AK398" s="138"/>
    </row>
    <row r="399" spans="4:37" x14ac:dyDescent="0.2"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/>
    </row>
    <row r="400" spans="4:37" x14ac:dyDescent="0.2"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</row>
    <row r="401" spans="4:37" x14ac:dyDescent="0.2"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  <c r="AC401" s="138"/>
      <c r="AD401" s="138"/>
      <c r="AE401" s="138"/>
      <c r="AF401" s="138"/>
      <c r="AG401" s="138"/>
      <c r="AH401" s="138"/>
      <c r="AI401" s="138"/>
      <c r="AJ401" s="138"/>
      <c r="AK401" s="138"/>
    </row>
    <row r="402" spans="4:37" x14ac:dyDescent="0.2"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  <c r="AC402" s="138"/>
      <c r="AD402" s="138"/>
      <c r="AE402" s="138"/>
      <c r="AF402" s="138"/>
      <c r="AG402" s="138"/>
      <c r="AH402" s="138"/>
      <c r="AI402" s="138"/>
      <c r="AJ402" s="138"/>
      <c r="AK402" s="138"/>
    </row>
    <row r="403" spans="4:37" x14ac:dyDescent="0.2"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  <c r="AC403" s="138"/>
      <c r="AD403" s="138"/>
      <c r="AE403" s="138"/>
      <c r="AF403" s="138"/>
      <c r="AG403" s="138"/>
      <c r="AH403" s="138"/>
      <c r="AI403" s="138"/>
      <c r="AJ403" s="138"/>
      <c r="AK403" s="138"/>
    </row>
    <row r="404" spans="4:37" x14ac:dyDescent="0.2"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  <c r="AC404" s="138"/>
      <c r="AD404" s="138"/>
      <c r="AE404" s="138"/>
      <c r="AF404" s="138"/>
      <c r="AG404" s="138"/>
      <c r="AH404" s="138"/>
      <c r="AI404" s="138"/>
      <c r="AJ404" s="138"/>
      <c r="AK404" s="138"/>
    </row>
    <row r="405" spans="4:37" x14ac:dyDescent="0.2"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  <c r="AC405" s="138"/>
      <c r="AD405" s="138"/>
      <c r="AE405" s="138"/>
      <c r="AF405" s="138"/>
      <c r="AG405" s="138"/>
      <c r="AH405" s="138"/>
      <c r="AI405" s="138"/>
      <c r="AJ405" s="138"/>
      <c r="AK405" s="138"/>
    </row>
    <row r="406" spans="4:37" x14ac:dyDescent="0.2"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  <c r="AC406" s="138"/>
      <c r="AD406" s="138"/>
      <c r="AE406" s="138"/>
      <c r="AF406" s="138"/>
      <c r="AG406" s="138"/>
      <c r="AH406" s="138"/>
      <c r="AI406" s="138"/>
      <c r="AJ406" s="138"/>
      <c r="AK406" s="138"/>
    </row>
    <row r="407" spans="4:37" x14ac:dyDescent="0.2"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  <c r="AC407" s="138"/>
      <c r="AD407" s="138"/>
      <c r="AE407" s="138"/>
      <c r="AF407" s="138"/>
      <c r="AG407" s="138"/>
      <c r="AH407" s="138"/>
      <c r="AI407" s="138"/>
      <c r="AJ407" s="138"/>
      <c r="AK407" s="138"/>
    </row>
    <row r="408" spans="4:37" x14ac:dyDescent="0.2"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  <c r="AC408" s="138"/>
      <c r="AD408" s="138"/>
      <c r="AE408" s="138"/>
      <c r="AF408" s="138"/>
      <c r="AG408" s="138"/>
      <c r="AH408" s="138"/>
      <c r="AI408" s="138"/>
      <c r="AJ408" s="138"/>
      <c r="AK408" s="138"/>
    </row>
    <row r="409" spans="4:37" x14ac:dyDescent="0.2"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  <c r="AC409" s="138"/>
      <c r="AD409" s="138"/>
      <c r="AE409" s="138"/>
      <c r="AF409" s="138"/>
      <c r="AG409" s="138"/>
      <c r="AH409" s="138"/>
      <c r="AI409" s="138"/>
      <c r="AJ409" s="138"/>
      <c r="AK409" s="138"/>
    </row>
    <row r="410" spans="4:37" x14ac:dyDescent="0.2"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  <c r="AC410" s="138"/>
      <c r="AD410" s="138"/>
      <c r="AE410" s="138"/>
      <c r="AF410" s="138"/>
      <c r="AG410" s="138"/>
      <c r="AH410" s="138"/>
      <c r="AI410" s="138"/>
      <c r="AJ410" s="138"/>
      <c r="AK410" s="138"/>
    </row>
    <row r="411" spans="4:37" x14ac:dyDescent="0.2"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</row>
    <row r="412" spans="4:37" x14ac:dyDescent="0.2"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</row>
    <row r="413" spans="4:37" x14ac:dyDescent="0.2"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</row>
    <row r="414" spans="4:37" x14ac:dyDescent="0.2"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  <c r="AF414" s="138"/>
      <c r="AG414" s="138"/>
      <c r="AH414" s="138"/>
      <c r="AI414" s="138"/>
      <c r="AJ414" s="138"/>
      <c r="AK414" s="138"/>
    </row>
    <row r="415" spans="4:37" x14ac:dyDescent="0.2"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  <c r="AC415" s="138"/>
      <c r="AD415" s="138"/>
      <c r="AE415" s="138"/>
      <c r="AF415" s="138"/>
      <c r="AG415" s="138"/>
      <c r="AH415" s="138"/>
      <c r="AI415" s="138"/>
      <c r="AJ415" s="138"/>
      <c r="AK415" s="138"/>
    </row>
    <row r="416" spans="4:37" x14ac:dyDescent="0.2"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  <c r="AC416" s="138"/>
      <c r="AD416" s="138"/>
      <c r="AE416" s="138"/>
      <c r="AF416" s="138"/>
      <c r="AG416" s="138"/>
      <c r="AH416" s="138"/>
      <c r="AI416" s="138"/>
      <c r="AJ416" s="138"/>
      <c r="AK416" s="138"/>
    </row>
    <row r="417" spans="4:37" x14ac:dyDescent="0.2"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/>
    </row>
    <row r="418" spans="4:37" x14ac:dyDescent="0.2"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  <c r="AC418" s="138"/>
      <c r="AD418" s="138"/>
      <c r="AE418" s="138"/>
      <c r="AF418" s="138"/>
      <c r="AG418" s="138"/>
      <c r="AH418" s="138"/>
      <c r="AI418" s="138"/>
      <c r="AJ418" s="138"/>
      <c r="AK418" s="138"/>
    </row>
    <row r="419" spans="4:37" x14ac:dyDescent="0.2"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  <c r="AC419" s="138"/>
      <c r="AD419" s="138"/>
      <c r="AE419" s="138"/>
      <c r="AF419" s="138"/>
      <c r="AG419" s="138"/>
      <c r="AH419" s="138"/>
      <c r="AI419" s="138"/>
      <c r="AJ419" s="138"/>
      <c r="AK419" s="138"/>
    </row>
    <row r="420" spans="4:37" x14ac:dyDescent="0.2"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  <c r="AC420" s="138"/>
      <c r="AD420" s="138"/>
      <c r="AE420" s="138"/>
      <c r="AF420" s="138"/>
      <c r="AG420" s="138"/>
      <c r="AH420" s="138"/>
      <c r="AI420" s="138"/>
      <c r="AJ420" s="138"/>
      <c r="AK420" s="138"/>
    </row>
    <row r="421" spans="4:37" x14ac:dyDescent="0.2"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  <c r="AC421" s="138"/>
      <c r="AD421" s="138"/>
      <c r="AE421" s="138"/>
      <c r="AF421" s="138"/>
      <c r="AG421" s="138"/>
      <c r="AH421" s="138"/>
      <c r="AI421" s="138"/>
      <c r="AJ421" s="138"/>
      <c r="AK421" s="138"/>
    </row>
    <row r="422" spans="4:37" x14ac:dyDescent="0.2"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  <c r="AC422" s="138"/>
      <c r="AD422" s="138"/>
      <c r="AE422" s="138"/>
      <c r="AF422" s="138"/>
      <c r="AG422" s="138"/>
      <c r="AH422" s="138"/>
      <c r="AI422" s="138"/>
      <c r="AJ422" s="138"/>
      <c r="AK422" s="138"/>
    </row>
    <row r="423" spans="4:37" x14ac:dyDescent="0.2"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</row>
    <row r="424" spans="4:37" x14ac:dyDescent="0.2"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  <c r="AJ424" s="138"/>
      <c r="AK424" s="138"/>
    </row>
    <row r="425" spans="4:37" x14ac:dyDescent="0.2"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  <c r="AJ425" s="138"/>
      <c r="AK425" s="138"/>
    </row>
    <row r="426" spans="4:37" x14ac:dyDescent="0.2"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</row>
    <row r="427" spans="4:37" x14ac:dyDescent="0.2"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  <c r="AJ427" s="138"/>
      <c r="AK427" s="138"/>
    </row>
    <row r="428" spans="4:37" x14ac:dyDescent="0.2"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  <c r="AJ428" s="138"/>
      <c r="AK428" s="138"/>
    </row>
    <row r="429" spans="4:37" x14ac:dyDescent="0.2"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  <c r="AI429" s="138"/>
      <c r="AJ429" s="138"/>
      <c r="AK429" s="138"/>
    </row>
    <row r="430" spans="4:37" x14ac:dyDescent="0.2"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38"/>
      <c r="AG430" s="138"/>
      <c r="AH430" s="138"/>
      <c r="AI430" s="138"/>
      <c r="AJ430" s="138"/>
      <c r="AK430" s="138"/>
    </row>
    <row r="431" spans="4:37" x14ac:dyDescent="0.2"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  <c r="AC431" s="138"/>
      <c r="AD431" s="138"/>
      <c r="AE431" s="138"/>
      <c r="AF431" s="138"/>
      <c r="AG431" s="138"/>
      <c r="AH431" s="138"/>
      <c r="AI431" s="138"/>
      <c r="AJ431" s="138"/>
      <c r="AK431" s="138"/>
    </row>
    <row r="432" spans="4:37" x14ac:dyDescent="0.2"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  <c r="AI432" s="138"/>
      <c r="AJ432" s="138"/>
      <c r="AK432" s="138"/>
    </row>
    <row r="433" spans="4:37" x14ac:dyDescent="0.2"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  <c r="AC433" s="138"/>
      <c r="AD433" s="138"/>
      <c r="AE433" s="138"/>
      <c r="AF433" s="138"/>
      <c r="AG433" s="138"/>
      <c r="AH433" s="138"/>
      <c r="AI433" s="138"/>
      <c r="AJ433" s="138"/>
      <c r="AK433" s="138"/>
    </row>
    <row r="434" spans="4:37" x14ac:dyDescent="0.2"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  <c r="AC434" s="138"/>
      <c r="AD434" s="138"/>
      <c r="AE434" s="138"/>
      <c r="AF434" s="138"/>
      <c r="AG434" s="138"/>
      <c r="AH434" s="138"/>
      <c r="AI434" s="138"/>
      <c r="AJ434" s="138"/>
      <c r="AK434" s="138"/>
    </row>
    <row r="435" spans="4:37" x14ac:dyDescent="0.2"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  <c r="AC435" s="138"/>
      <c r="AD435" s="138"/>
      <c r="AE435" s="138"/>
      <c r="AF435" s="138"/>
      <c r="AG435" s="138"/>
      <c r="AH435" s="138"/>
      <c r="AI435" s="138"/>
      <c r="AJ435" s="138"/>
      <c r="AK435" s="138"/>
    </row>
    <row r="436" spans="4:37" x14ac:dyDescent="0.2"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  <c r="AC436" s="138"/>
      <c r="AD436" s="138"/>
      <c r="AE436" s="138"/>
      <c r="AF436" s="138"/>
      <c r="AG436" s="138"/>
      <c r="AH436" s="138"/>
      <c r="AI436" s="138"/>
      <c r="AJ436" s="138"/>
      <c r="AK436" s="138"/>
    </row>
    <row r="437" spans="4:37" x14ac:dyDescent="0.2"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  <c r="AC437" s="138"/>
      <c r="AD437" s="138"/>
      <c r="AE437" s="138"/>
      <c r="AF437" s="138"/>
      <c r="AG437" s="138"/>
      <c r="AH437" s="138"/>
      <c r="AI437" s="138"/>
      <c r="AJ437" s="138"/>
      <c r="AK437" s="138"/>
    </row>
    <row r="438" spans="4:37" x14ac:dyDescent="0.2"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  <c r="AC438" s="138"/>
      <c r="AD438" s="138"/>
      <c r="AE438" s="138"/>
      <c r="AF438" s="138"/>
      <c r="AG438" s="138"/>
      <c r="AH438" s="138"/>
      <c r="AI438" s="138"/>
      <c r="AJ438" s="138"/>
      <c r="AK438" s="138"/>
    </row>
    <row r="439" spans="4:37" x14ac:dyDescent="0.2"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  <c r="AC439" s="138"/>
      <c r="AD439" s="138"/>
      <c r="AE439" s="138"/>
      <c r="AF439" s="138"/>
      <c r="AG439" s="138"/>
      <c r="AH439" s="138"/>
      <c r="AI439" s="138"/>
      <c r="AJ439" s="138"/>
      <c r="AK439" s="138"/>
    </row>
    <row r="440" spans="4:37" x14ac:dyDescent="0.2"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  <c r="AC440" s="138"/>
      <c r="AD440" s="138"/>
      <c r="AE440" s="138"/>
      <c r="AF440" s="138"/>
      <c r="AG440" s="138"/>
      <c r="AH440" s="138"/>
      <c r="AI440" s="138"/>
      <c r="AJ440" s="138"/>
      <c r="AK440" s="138"/>
    </row>
    <row r="441" spans="4:37" x14ac:dyDescent="0.2"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  <c r="AC441" s="138"/>
      <c r="AD441" s="138"/>
      <c r="AE441" s="138"/>
      <c r="AF441" s="138"/>
      <c r="AG441" s="138"/>
      <c r="AH441" s="138"/>
      <c r="AI441" s="138"/>
      <c r="AJ441" s="138"/>
      <c r="AK441" s="138"/>
    </row>
    <row r="442" spans="4:37" x14ac:dyDescent="0.2"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  <c r="AC442" s="138"/>
      <c r="AD442" s="138"/>
      <c r="AE442" s="138"/>
      <c r="AF442" s="138"/>
      <c r="AG442" s="138"/>
      <c r="AH442" s="138"/>
      <c r="AI442" s="138"/>
      <c r="AJ442" s="138"/>
      <c r="AK442" s="138"/>
    </row>
    <row r="443" spans="4:37" x14ac:dyDescent="0.2"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  <c r="AC443" s="138"/>
      <c r="AD443" s="138"/>
      <c r="AE443" s="138"/>
      <c r="AF443" s="138"/>
      <c r="AG443" s="138"/>
      <c r="AH443" s="138"/>
      <c r="AI443" s="138"/>
      <c r="AJ443" s="138"/>
      <c r="AK443" s="138"/>
    </row>
    <row r="444" spans="4:37" x14ac:dyDescent="0.2"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  <c r="AC444" s="138"/>
      <c r="AD444" s="138"/>
      <c r="AE444" s="138"/>
      <c r="AF444" s="138"/>
      <c r="AG444" s="138"/>
      <c r="AH444" s="138"/>
      <c r="AI444" s="138"/>
      <c r="AJ444" s="138"/>
      <c r="AK444" s="138"/>
    </row>
    <row r="445" spans="4:37" x14ac:dyDescent="0.2"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</row>
    <row r="446" spans="4:37" x14ac:dyDescent="0.2"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</row>
    <row r="447" spans="4:37" x14ac:dyDescent="0.2"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</row>
    <row r="448" spans="4:37" x14ac:dyDescent="0.2"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  <c r="AC448" s="138"/>
      <c r="AD448" s="138"/>
      <c r="AE448" s="138"/>
      <c r="AF448" s="138"/>
      <c r="AG448" s="138"/>
      <c r="AH448" s="138"/>
      <c r="AI448" s="138"/>
      <c r="AJ448" s="138"/>
      <c r="AK448" s="138"/>
    </row>
    <row r="449" spans="4:37" x14ac:dyDescent="0.2"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  <c r="AC449" s="138"/>
      <c r="AD449" s="138"/>
      <c r="AE449" s="138"/>
      <c r="AF449" s="138"/>
      <c r="AG449" s="138"/>
      <c r="AH449" s="138"/>
      <c r="AI449" s="138"/>
      <c r="AJ449" s="138"/>
      <c r="AK449" s="138"/>
    </row>
    <row r="450" spans="4:37" x14ac:dyDescent="0.2"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  <c r="AC450" s="138"/>
      <c r="AD450" s="138"/>
      <c r="AE450" s="138"/>
      <c r="AF450" s="138"/>
      <c r="AG450" s="138"/>
      <c r="AH450" s="138"/>
      <c r="AI450" s="138"/>
      <c r="AJ450" s="138"/>
      <c r="AK450" s="138"/>
    </row>
    <row r="451" spans="4:37" x14ac:dyDescent="0.2"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  <c r="AC451" s="138"/>
      <c r="AD451" s="138"/>
      <c r="AE451" s="138"/>
      <c r="AF451" s="138"/>
      <c r="AG451" s="138"/>
      <c r="AH451" s="138"/>
      <c r="AI451" s="138"/>
      <c r="AJ451" s="138"/>
      <c r="AK451" s="138"/>
    </row>
    <row r="452" spans="4:37" x14ac:dyDescent="0.2"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  <c r="AC452" s="138"/>
      <c r="AD452" s="138"/>
      <c r="AE452" s="138"/>
      <c r="AF452" s="138"/>
      <c r="AG452" s="138"/>
      <c r="AH452" s="138"/>
      <c r="AI452" s="138"/>
      <c r="AJ452" s="138"/>
      <c r="AK452" s="138"/>
    </row>
    <row r="453" spans="4:37" x14ac:dyDescent="0.2"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  <c r="AC453" s="138"/>
      <c r="AD453" s="138"/>
      <c r="AE453" s="138"/>
      <c r="AF453" s="138"/>
      <c r="AG453" s="138"/>
      <c r="AH453" s="138"/>
      <c r="AI453" s="138"/>
      <c r="AJ453" s="138"/>
      <c r="AK453" s="138"/>
    </row>
    <row r="454" spans="4:37" x14ac:dyDescent="0.2"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  <c r="AC454" s="138"/>
      <c r="AD454" s="138"/>
      <c r="AE454" s="138"/>
      <c r="AF454" s="138"/>
      <c r="AG454" s="138"/>
      <c r="AH454" s="138"/>
      <c r="AI454" s="138"/>
      <c r="AJ454" s="138"/>
      <c r="AK454" s="138"/>
    </row>
    <row r="455" spans="4:37" x14ac:dyDescent="0.2"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  <c r="AC455" s="138"/>
      <c r="AD455" s="138"/>
      <c r="AE455" s="138"/>
      <c r="AF455" s="138"/>
      <c r="AG455" s="138"/>
      <c r="AH455" s="138"/>
      <c r="AI455" s="138"/>
      <c r="AJ455" s="138"/>
      <c r="AK455" s="138"/>
    </row>
    <row r="456" spans="4:37" x14ac:dyDescent="0.2"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  <c r="AC456" s="138"/>
      <c r="AD456" s="138"/>
      <c r="AE456" s="138"/>
      <c r="AF456" s="138"/>
      <c r="AG456" s="138"/>
      <c r="AH456" s="138"/>
      <c r="AI456" s="138"/>
      <c r="AJ456" s="138"/>
      <c r="AK456" s="138"/>
    </row>
    <row r="457" spans="4:37" x14ac:dyDescent="0.2"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  <c r="AC457" s="138"/>
      <c r="AD457" s="138"/>
      <c r="AE457" s="138"/>
      <c r="AF457" s="138"/>
      <c r="AG457" s="138"/>
      <c r="AH457" s="138"/>
      <c r="AI457" s="138"/>
      <c r="AJ457" s="138"/>
      <c r="AK457" s="138"/>
    </row>
    <row r="458" spans="4:37" x14ac:dyDescent="0.2"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  <c r="AC458" s="138"/>
      <c r="AD458" s="138"/>
      <c r="AE458" s="138"/>
      <c r="AF458" s="138"/>
      <c r="AG458" s="138"/>
      <c r="AH458" s="138"/>
      <c r="AI458" s="138"/>
      <c r="AJ458" s="138"/>
      <c r="AK458" s="138"/>
    </row>
    <row r="459" spans="4:37" x14ac:dyDescent="0.2"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  <c r="AC459" s="138"/>
      <c r="AD459" s="138"/>
      <c r="AE459" s="138"/>
      <c r="AF459" s="138"/>
      <c r="AG459" s="138"/>
      <c r="AH459" s="138"/>
      <c r="AI459" s="138"/>
      <c r="AJ459" s="138"/>
      <c r="AK459" s="138"/>
    </row>
    <row r="460" spans="4:37" x14ac:dyDescent="0.2"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  <c r="AC460" s="138"/>
      <c r="AD460" s="138"/>
      <c r="AE460" s="138"/>
      <c r="AF460" s="138"/>
      <c r="AG460" s="138"/>
      <c r="AH460" s="138"/>
      <c r="AI460" s="138"/>
      <c r="AJ460" s="138"/>
      <c r="AK460" s="138"/>
    </row>
    <row r="461" spans="4:37" x14ac:dyDescent="0.2"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  <c r="AC461" s="138"/>
      <c r="AD461" s="138"/>
      <c r="AE461" s="138"/>
      <c r="AF461" s="138"/>
      <c r="AG461" s="138"/>
      <c r="AH461" s="138"/>
      <c r="AI461" s="138"/>
      <c r="AJ461" s="138"/>
      <c r="AK461" s="138"/>
    </row>
    <row r="462" spans="4:37" x14ac:dyDescent="0.2"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8"/>
      <c r="AG462" s="138"/>
      <c r="AH462" s="138"/>
      <c r="AI462" s="138"/>
      <c r="AJ462" s="138"/>
      <c r="AK462" s="138"/>
    </row>
    <row r="463" spans="4:37" x14ac:dyDescent="0.2"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38"/>
      <c r="AG463" s="138"/>
      <c r="AH463" s="138"/>
      <c r="AI463" s="138"/>
      <c r="AJ463" s="138"/>
      <c r="AK463" s="138"/>
    </row>
    <row r="464" spans="4:37" x14ac:dyDescent="0.2"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</row>
    <row r="465" spans="4:37" x14ac:dyDescent="0.2"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8"/>
      <c r="AG465" s="138"/>
      <c r="AH465" s="138"/>
      <c r="AI465" s="138"/>
      <c r="AJ465" s="138"/>
      <c r="AK465" s="138"/>
    </row>
    <row r="466" spans="4:37" x14ac:dyDescent="0.2"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</row>
    <row r="467" spans="4:37" x14ac:dyDescent="0.2"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38"/>
      <c r="AG467" s="138"/>
      <c r="AH467" s="138"/>
      <c r="AI467" s="138"/>
      <c r="AJ467" s="138"/>
      <c r="AK467" s="138"/>
    </row>
    <row r="468" spans="4:37" x14ac:dyDescent="0.2"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38"/>
      <c r="AG468" s="138"/>
      <c r="AH468" s="138"/>
      <c r="AI468" s="138"/>
      <c r="AJ468" s="138"/>
      <c r="AK468" s="138"/>
    </row>
    <row r="469" spans="4:37" x14ac:dyDescent="0.2"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38"/>
      <c r="AG469" s="138"/>
      <c r="AH469" s="138"/>
      <c r="AI469" s="138"/>
      <c r="AJ469" s="138"/>
      <c r="AK469" s="138"/>
    </row>
    <row r="470" spans="4:37" x14ac:dyDescent="0.2"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38"/>
      <c r="AG470" s="138"/>
      <c r="AH470" s="138"/>
      <c r="AI470" s="138"/>
      <c r="AJ470" s="138"/>
      <c r="AK470" s="138"/>
    </row>
    <row r="471" spans="4:37" x14ac:dyDescent="0.2"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38"/>
      <c r="AG471" s="138"/>
      <c r="AH471" s="138"/>
      <c r="AI471" s="138"/>
      <c r="AJ471" s="138"/>
      <c r="AK471" s="138"/>
    </row>
    <row r="472" spans="4:37" x14ac:dyDescent="0.2"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8"/>
      <c r="AG472" s="138"/>
      <c r="AH472" s="138"/>
      <c r="AI472" s="138"/>
      <c r="AJ472" s="138"/>
      <c r="AK472" s="138"/>
    </row>
    <row r="473" spans="4:37" x14ac:dyDescent="0.2"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  <c r="AC473" s="138"/>
      <c r="AD473" s="138"/>
      <c r="AE473" s="138"/>
      <c r="AF473" s="138"/>
      <c r="AG473" s="138"/>
      <c r="AH473" s="138"/>
      <c r="AI473" s="138"/>
      <c r="AJ473" s="138"/>
      <c r="AK473" s="138"/>
    </row>
    <row r="474" spans="4:37" x14ac:dyDescent="0.2"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8"/>
      <c r="AG474" s="138"/>
      <c r="AH474" s="138"/>
      <c r="AI474" s="138"/>
      <c r="AJ474" s="138"/>
      <c r="AK474" s="138"/>
    </row>
    <row r="475" spans="4:37" x14ac:dyDescent="0.2"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38"/>
      <c r="AG475" s="138"/>
      <c r="AH475" s="138"/>
      <c r="AI475" s="138"/>
      <c r="AJ475" s="138"/>
      <c r="AK475" s="138"/>
    </row>
    <row r="476" spans="4:37" x14ac:dyDescent="0.2"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38"/>
      <c r="AG476" s="138"/>
      <c r="AH476" s="138"/>
      <c r="AI476" s="138"/>
      <c r="AJ476" s="138"/>
      <c r="AK476" s="138"/>
    </row>
    <row r="477" spans="4:37" x14ac:dyDescent="0.2"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38"/>
      <c r="AG477" s="138"/>
      <c r="AH477" s="138"/>
      <c r="AI477" s="138"/>
      <c r="AJ477" s="138"/>
      <c r="AK477" s="138"/>
    </row>
    <row r="478" spans="4:37" x14ac:dyDescent="0.2"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38"/>
      <c r="AG478" s="138"/>
      <c r="AH478" s="138"/>
      <c r="AI478" s="138"/>
      <c r="AJ478" s="138"/>
      <c r="AK478" s="138"/>
    </row>
    <row r="479" spans="4:37" x14ac:dyDescent="0.2"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38"/>
      <c r="AG479" s="138"/>
      <c r="AH479" s="138"/>
      <c r="AI479" s="138"/>
      <c r="AJ479" s="138"/>
      <c r="AK479" s="138"/>
    </row>
    <row r="480" spans="4:37" x14ac:dyDescent="0.2"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38"/>
      <c r="AG480" s="138"/>
      <c r="AH480" s="138"/>
      <c r="AI480" s="138"/>
      <c r="AJ480" s="138"/>
      <c r="AK480" s="138"/>
    </row>
    <row r="481" spans="4:37" x14ac:dyDescent="0.2"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38"/>
      <c r="AG481" s="138"/>
      <c r="AH481" s="138"/>
      <c r="AI481" s="138"/>
      <c r="AJ481" s="138"/>
      <c r="AK481" s="138"/>
    </row>
    <row r="482" spans="4:37" x14ac:dyDescent="0.2"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8"/>
      <c r="AG482" s="138"/>
      <c r="AH482" s="138"/>
      <c r="AI482" s="138"/>
      <c r="AJ482" s="138"/>
      <c r="AK482" s="138"/>
    </row>
    <row r="483" spans="4:37" x14ac:dyDescent="0.2"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38"/>
      <c r="AG483" s="138"/>
      <c r="AH483" s="138"/>
      <c r="AI483" s="138"/>
      <c r="AJ483" s="138"/>
      <c r="AK483" s="138"/>
    </row>
    <row r="484" spans="4:37" x14ac:dyDescent="0.2"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  <c r="AC484" s="138"/>
      <c r="AD484" s="138"/>
      <c r="AE484" s="138"/>
      <c r="AF484" s="138"/>
      <c r="AG484" s="138"/>
      <c r="AH484" s="138"/>
      <c r="AI484" s="138"/>
      <c r="AJ484" s="138"/>
      <c r="AK484" s="138"/>
    </row>
    <row r="485" spans="4:37" x14ac:dyDescent="0.2"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</row>
    <row r="486" spans="4:37" x14ac:dyDescent="0.2"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  <c r="AC486" s="138"/>
      <c r="AD486" s="138"/>
      <c r="AE486" s="138"/>
      <c r="AF486" s="138"/>
      <c r="AG486" s="138"/>
      <c r="AH486" s="138"/>
      <c r="AI486" s="138"/>
      <c r="AJ486" s="138"/>
      <c r="AK486" s="138"/>
    </row>
    <row r="487" spans="4:37" x14ac:dyDescent="0.2"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  <c r="AC487" s="138"/>
      <c r="AD487" s="138"/>
      <c r="AE487" s="138"/>
      <c r="AF487" s="138"/>
      <c r="AG487" s="138"/>
      <c r="AH487" s="138"/>
      <c r="AI487" s="138"/>
      <c r="AJ487" s="138"/>
      <c r="AK487" s="138"/>
    </row>
    <row r="488" spans="4:37" x14ac:dyDescent="0.2"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  <c r="AC488" s="138"/>
      <c r="AD488" s="138"/>
      <c r="AE488" s="138"/>
      <c r="AF488" s="138"/>
      <c r="AG488" s="138"/>
      <c r="AH488" s="138"/>
      <c r="AI488" s="138"/>
      <c r="AJ488" s="138"/>
      <c r="AK488" s="138"/>
    </row>
    <row r="489" spans="4:37" x14ac:dyDescent="0.2"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  <c r="AC489" s="138"/>
      <c r="AD489" s="138"/>
      <c r="AE489" s="138"/>
      <c r="AF489" s="138"/>
      <c r="AG489" s="138"/>
      <c r="AH489" s="138"/>
      <c r="AI489" s="138"/>
      <c r="AJ489" s="138"/>
      <c r="AK489" s="138"/>
    </row>
    <row r="490" spans="4:37" x14ac:dyDescent="0.2"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  <c r="AC490" s="138"/>
      <c r="AD490" s="138"/>
      <c r="AE490" s="138"/>
      <c r="AF490" s="138"/>
      <c r="AG490" s="138"/>
      <c r="AH490" s="138"/>
      <c r="AI490" s="138"/>
      <c r="AJ490" s="138"/>
      <c r="AK490" s="138"/>
    </row>
    <row r="491" spans="4:37" x14ac:dyDescent="0.2"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  <c r="AC491" s="138"/>
      <c r="AD491" s="138"/>
      <c r="AE491" s="138"/>
      <c r="AF491" s="138"/>
      <c r="AG491" s="138"/>
      <c r="AH491" s="138"/>
      <c r="AI491" s="138"/>
      <c r="AJ491" s="138"/>
      <c r="AK491" s="138"/>
    </row>
    <row r="492" spans="4:37" x14ac:dyDescent="0.2"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  <c r="AC492" s="138"/>
      <c r="AD492" s="138"/>
      <c r="AE492" s="138"/>
      <c r="AF492" s="138"/>
      <c r="AG492" s="138"/>
      <c r="AH492" s="138"/>
      <c r="AI492" s="138"/>
      <c r="AJ492" s="138"/>
      <c r="AK492" s="138"/>
    </row>
    <row r="493" spans="4:37" x14ac:dyDescent="0.2"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  <c r="AC493" s="138"/>
      <c r="AD493" s="138"/>
      <c r="AE493" s="138"/>
      <c r="AF493" s="138"/>
      <c r="AG493" s="138"/>
      <c r="AH493" s="138"/>
      <c r="AI493" s="138"/>
      <c r="AJ493" s="138"/>
      <c r="AK493" s="138"/>
    </row>
    <row r="494" spans="4:37" x14ac:dyDescent="0.2"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</row>
    <row r="495" spans="4:37" x14ac:dyDescent="0.2"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  <c r="AF495" s="138"/>
      <c r="AG495" s="138"/>
      <c r="AH495" s="138"/>
      <c r="AI495" s="138"/>
      <c r="AJ495" s="138"/>
      <c r="AK495" s="138"/>
    </row>
    <row r="496" spans="4:37" x14ac:dyDescent="0.2"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  <c r="AC496" s="138"/>
      <c r="AD496" s="138"/>
      <c r="AE496" s="138"/>
      <c r="AF496" s="138"/>
      <c r="AG496" s="138"/>
      <c r="AH496" s="138"/>
      <c r="AI496" s="138"/>
      <c r="AJ496" s="138"/>
      <c r="AK496" s="138"/>
    </row>
    <row r="497" spans="4:37" x14ac:dyDescent="0.2"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  <c r="AC497" s="138"/>
      <c r="AD497" s="138"/>
      <c r="AE497" s="138"/>
      <c r="AF497" s="138"/>
      <c r="AG497" s="138"/>
      <c r="AH497" s="138"/>
      <c r="AI497" s="138"/>
      <c r="AJ497" s="138"/>
      <c r="AK497" s="138"/>
    </row>
    <row r="498" spans="4:37" x14ac:dyDescent="0.2"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  <c r="AC498" s="138"/>
      <c r="AD498" s="138"/>
      <c r="AE498" s="138"/>
      <c r="AF498" s="138"/>
      <c r="AG498" s="138"/>
      <c r="AH498" s="138"/>
      <c r="AI498" s="138"/>
      <c r="AJ498" s="138"/>
      <c r="AK498" s="138"/>
    </row>
    <row r="499" spans="4:37" x14ac:dyDescent="0.2"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  <c r="AC499" s="138"/>
      <c r="AD499" s="138"/>
      <c r="AE499" s="138"/>
      <c r="AF499" s="138"/>
      <c r="AG499" s="138"/>
      <c r="AH499" s="138"/>
      <c r="AI499" s="138"/>
      <c r="AJ499" s="138"/>
      <c r="AK499" s="138"/>
    </row>
    <row r="500" spans="4:37" x14ac:dyDescent="0.2"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</row>
    <row r="501" spans="4:37" x14ac:dyDescent="0.2"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  <c r="AC501" s="138"/>
      <c r="AD501" s="138"/>
      <c r="AE501" s="138"/>
      <c r="AF501" s="138"/>
      <c r="AG501" s="138"/>
      <c r="AH501" s="138"/>
      <c r="AI501" s="138"/>
      <c r="AJ501" s="138"/>
      <c r="AK501" s="138"/>
    </row>
    <row r="502" spans="4:37" x14ac:dyDescent="0.2"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</row>
    <row r="503" spans="4:37" x14ac:dyDescent="0.2"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</row>
    <row r="504" spans="4:37" x14ac:dyDescent="0.2"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  <c r="AC504" s="138"/>
      <c r="AD504" s="138"/>
      <c r="AE504" s="138"/>
      <c r="AF504" s="138"/>
      <c r="AG504" s="138"/>
      <c r="AH504" s="138"/>
      <c r="AI504" s="138"/>
      <c r="AJ504" s="138"/>
      <c r="AK504" s="138"/>
    </row>
    <row r="505" spans="4:37" x14ac:dyDescent="0.2"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  <c r="AC505" s="138"/>
      <c r="AD505" s="138"/>
      <c r="AE505" s="138"/>
      <c r="AF505" s="138"/>
      <c r="AG505" s="138"/>
      <c r="AH505" s="138"/>
      <c r="AI505" s="138"/>
      <c r="AJ505" s="138"/>
      <c r="AK505" s="138"/>
    </row>
    <row r="506" spans="4:37" x14ac:dyDescent="0.2"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  <c r="AC506" s="138"/>
      <c r="AD506" s="138"/>
      <c r="AE506" s="138"/>
      <c r="AF506" s="138"/>
      <c r="AG506" s="138"/>
      <c r="AH506" s="138"/>
      <c r="AI506" s="138"/>
      <c r="AJ506" s="138"/>
      <c r="AK506" s="138"/>
    </row>
    <row r="507" spans="4:37" x14ac:dyDescent="0.2"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  <c r="AC507" s="138"/>
      <c r="AD507" s="138"/>
      <c r="AE507" s="138"/>
      <c r="AF507" s="138"/>
      <c r="AG507" s="138"/>
      <c r="AH507" s="138"/>
      <c r="AI507" s="138"/>
      <c r="AJ507" s="138"/>
      <c r="AK507" s="138"/>
    </row>
    <row r="508" spans="4:37" x14ac:dyDescent="0.2"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38"/>
    </row>
    <row r="509" spans="4:37" x14ac:dyDescent="0.2"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  <c r="AC509" s="138"/>
      <c r="AD509" s="138"/>
      <c r="AE509" s="138"/>
      <c r="AF509" s="138"/>
      <c r="AG509" s="138"/>
      <c r="AH509" s="138"/>
      <c r="AI509" s="138"/>
      <c r="AJ509" s="138"/>
      <c r="AK509" s="138"/>
    </row>
    <row r="510" spans="4:37" x14ac:dyDescent="0.2"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  <c r="AC510" s="138"/>
      <c r="AD510" s="138"/>
      <c r="AE510" s="138"/>
      <c r="AF510" s="138"/>
      <c r="AG510" s="138"/>
      <c r="AH510" s="138"/>
      <c r="AI510" s="138"/>
      <c r="AJ510" s="138"/>
      <c r="AK510" s="138"/>
    </row>
    <row r="511" spans="4:37" x14ac:dyDescent="0.2"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  <c r="AC511" s="138"/>
      <c r="AD511" s="138"/>
      <c r="AE511" s="138"/>
      <c r="AF511" s="138"/>
      <c r="AG511" s="138"/>
      <c r="AH511" s="138"/>
      <c r="AI511" s="138"/>
      <c r="AJ511" s="138"/>
      <c r="AK511" s="138"/>
    </row>
    <row r="512" spans="4:37" x14ac:dyDescent="0.2"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  <c r="AC512" s="138"/>
      <c r="AD512" s="138"/>
      <c r="AE512" s="138"/>
      <c r="AF512" s="138"/>
      <c r="AG512" s="138"/>
      <c r="AH512" s="138"/>
      <c r="AI512" s="138"/>
      <c r="AJ512" s="138"/>
      <c r="AK512" s="138"/>
    </row>
    <row r="513" spans="4:37" x14ac:dyDescent="0.2"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  <c r="AC513" s="138"/>
      <c r="AD513" s="138"/>
      <c r="AE513" s="138"/>
      <c r="AF513" s="138"/>
      <c r="AG513" s="138"/>
      <c r="AH513" s="138"/>
      <c r="AI513" s="138"/>
      <c r="AJ513" s="138"/>
      <c r="AK513" s="138"/>
    </row>
    <row r="514" spans="4:37" x14ac:dyDescent="0.2"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  <c r="AC514" s="138"/>
      <c r="AD514" s="138"/>
      <c r="AE514" s="138"/>
      <c r="AF514" s="138"/>
      <c r="AG514" s="138"/>
      <c r="AH514" s="138"/>
      <c r="AI514" s="138"/>
      <c r="AJ514" s="138"/>
      <c r="AK514" s="138"/>
    </row>
    <row r="515" spans="4:37" x14ac:dyDescent="0.2"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</row>
    <row r="516" spans="4:37" x14ac:dyDescent="0.2"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</row>
    <row r="517" spans="4:37" x14ac:dyDescent="0.2"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</row>
    <row r="518" spans="4:37" x14ac:dyDescent="0.2"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  <c r="AC518" s="138"/>
      <c r="AD518" s="138"/>
      <c r="AE518" s="138"/>
      <c r="AF518" s="138"/>
      <c r="AG518" s="138"/>
      <c r="AH518" s="138"/>
      <c r="AI518" s="138"/>
      <c r="AJ518" s="138"/>
      <c r="AK518" s="138"/>
    </row>
    <row r="519" spans="4:37" x14ac:dyDescent="0.2"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  <c r="AC519" s="138"/>
      <c r="AD519" s="138"/>
      <c r="AE519" s="138"/>
      <c r="AF519" s="138"/>
      <c r="AG519" s="138"/>
      <c r="AH519" s="138"/>
      <c r="AI519" s="138"/>
      <c r="AJ519" s="138"/>
      <c r="AK519" s="138"/>
    </row>
    <row r="520" spans="4:37" x14ac:dyDescent="0.2"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  <c r="AF520" s="138"/>
      <c r="AG520" s="138"/>
      <c r="AH520" s="138"/>
      <c r="AI520" s="138"/>
      <c r="AJ520" s="138"/>
      <c r="AK520" s="138"/>
    </row>
    <row r="521" spans="4:37" x14ac:dyDescent="0.2"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  <c r="AF521" s="138"/>
      <c r="AG521" s="138"/>
      <c r="AH521" s="138"/>
      <c r="AI521" s="138"/>
      <c r="AJ521" s="138"/>
      <c r="AK521" s="138"/>
    </row>
    <row r="522" spans="4:37" x14ac:dyDescent="0.2"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  <c r="AC522" s="138"/>
      <c r="AD522" s="138"/>
      <c r="AE522" s="138"/>
      <c r="AF522" s="138"/>
      <c r="AG522" s="138"/>
      <c r="AH522" s="138"/>
      <c r="AI522" s="138"/>
      <c r="AJ522" s="138"/>
      <c r="AK522" s="138"/>
    </row>
    <row r="523" spans="4:37" x14ac:dyDescent="0.2"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  <c r="AC523" s="138"/>
      <c r="AD523" s="138"/>
      <c r="AE523" s="138"/>
      <c r="AF523" s="138"/>
      <c r="AG523" s="138"/>
      <c r="AH523" s="138"/>
      <c r="AI523" s="138"/>
      <c r="AJ523" s="138"/>
      <c r="AK523" s="138"/>
    </row>
    <row r="524" spans="4:37" x14ac:dyDescent="0.2"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  <c r="AC524" s="138"/>
      <c r="AD524" s="138"/>
      <c r="AE524" s="138"/>
      <c r="AF524" s="138"/>
      <c r="AG524" s="138"/>
      <c r="AH524" s="138"/>
      <c r="AI524" s="138"/>
      <c r="AJ524" s="138"/>
      <c r="AK524" s="138"/>
    </row>
    <row r="525" spans="4:37" x14ac:dyDescent="0.2"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</row>
    <row r="526" spans="4:37" x14ac:dyDescent="0.2"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</row>
    <row r="527" spans="4:37" x14ac:dyDescent="0.2"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</row>
    <row r="528" spans="4:37" x14ac:dyDescent="0.2"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</row>
    <row r="529" spans="4:37" x14ac:dyDescent="0.2"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</row>
    <row r="530" spans="4:37" x14ac:dyDescent="0.2"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</row>
    <row r="531" spans="4:37" x14ac:dyDescent="0.2"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  <c r="AC531" s="138"/>
      <c r="AD531" s="138"/>
      <c r="AE531" s="138"/>
      <c r="AF531" s="138"/>
      <c r="AG531" s="138"/>
      <c r="AH531" s="138"/>
      <c r="AI531" s="138"/>
      <c r="AJ531" s="138"/>
      <c r="AK531" s="138"/>
    </row>
    <row r="532" spans="4:37" x14ac:dyDescent="0.2"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  <c r="AC532" s="138"/>
      <c r="AD532" s="138"/>
      <c r="AE532" s="138"/>
      <c r="AF532" s="138"/>
      <c r="AG532" s="138"/>
      <c r="AH532" s="138"/>
      <c r="AI532" s="138"/>
      <c r="AJ532" s="138"/>
      <c r="AK532" s="138"/>
    </row>
    <row r="533" spans="4:37" x14ac:dyDescent="0.2"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  <c r="AC533" s="138"/>
      <c r="AD533" s="138"/>
      <c r="AE533" s="138"/>
      <c r="AF533" s="138"/>
      <c r="AG533" s="138"/>
      <c r="AH533" s="138"/>
      <c r="AI533" s="138"/>
      <c r="AJ533" s="138"/>
      <c r="AK533" s="138"/>
    </row>
    <row r="534" spans="4:37" x14ac:dyDescent="0.2"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  <c r="AF534" s="138"/>
      <c r="AG534" s="138"/>
      <c r="AH534" s="138"/>
      <c r="AI534" s="138"/>
      <c r="AJ534" s="138"/>
      <c r="AK534" s="138"/>
    </row>
    <row r="535" spans="4:37" x14ac:dyDescent="0.2"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  <c r="AF535" s="138"/>
      <c r="AG535" s="138"/>
      <c r="AH535" s="138"/>
      <c r="AI535" s="138"/>
      <c r="AJ535" s="138"/>
      <c r="AK535" s="138"/>
    </row>
    <row r="536" spans="4:37" x14ac:dyDescent="0.2"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  <c r="AC536" s="138"/>
      <c r="AD536" s="138"/>
      <c r="AE536" s="138"/>
      <c r="AF536" s="138"/>
      <c r="AG536" s="138"/>
      <c r="AH536" s="138"/>
      <c r="AI536" s="138"/>
      <c r="AJ536" s="138"/>
      <c r="AK536" s="138"/>
    </row>
    <row r="537" spans="4:37" x14ac:dyDescent="0.2"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  <c r="AC537" s="138"/>
      <c r="AD537" s="138"/>
      <c r="AE537" s="138"/>
      <c r="AF537" s="138"/>
      <c r="AG537" s="138"/>
      <c r="AH537" s="138"/>
      <c r="AI537" s="138"/>
      <c r="AJ537" s="138"/>
      <c r="AK537" s="138"/>
    </row>
    <row r="538" spans="4:37" x14ac:dyDescent="0.2"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  <c r="AC538" s="138"/>
      <c r="AD538" s="138"/>
      <c r="AE538" s="138"/>
      <c r="AF538" s="138"/>
      <c r="AG538" s="138"/>
      <c r="AH538" s="138"/>
      <c r="AI538" s="138"/>
      <c r="AJ538" s="138"/>
      <c r="AK538" s="138"/>
    </row>
    <row r="539" spans="4:37" x14ac:dyDescent="0.2"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  <c r="AC539" s="138"/>
      <c r="AD539" s="138"/>
      <c r="AE539" s="138"/>
      <c r="AF539" s="138"/>
      <c r="AG539" s="138"/>
      <c r="AH539" s="138"/>
      <c r="AI539" s="138"/>
      <c r="AJ539" s="138"/>
      <c r="AK539" s="138"/>
    </row>
    <row r="540" spans="4:37" x14ac:dyDescent="0.2"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  <c r="AC540" s="138"/>
      <c r="AD540" s="138"/>
      <c r="AE540" s="138"/>
      <c r="AF540" s="138"/>
      <c r="AG540" s="138"/>
      <c r="AH540" s="138"/>
      <c r="AI540" s="138"/>
      <c r="AJ540" s="138"/>
      <c r="AK540" s="138"/>
    </row>
    <row r="541" spans="4:37" x14ac:dyDescent="0.2"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8"/>
      <c r="AF541" s="138"/>
      <c r="AG541" s="138"/>
      <c r="AH541" s="138"/>
      <c r="AI541" s="138"/>
      <c r="AJ541" s="138"/>
      <c r="AK541" s="138"/>
    </row>
    <row r="542" spans="4:37" x14ac:dyDescent="0.2"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  <c r="AC542" s="138"/>
      <c r="AD542" s="138"/>
      <c r="AE542" s="138"/>
      <c r="AF542" s="138"/>
      <c r="AG542" s="138"/>
      <c r="AH542" s="138"/>
      <c r="AI542" s="138"/>
      <c r="AJ542" s="138"/>
      <c r="AK542" s="138"/>
    </row>
    <row r="543" spans="4:37" x14ac:dyDescent="0.2"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  <c r="AC543" s="138"/>
      <c r="AD543" s="138"/>
      <c r="AE543" s="138"/>
      <c r="AF543" s="138"/>
      <c r="AG543" s="138"/>
      <c r="AH543" s="138"/>
      <c r="AI543" s="138"/>
      <c r="AJ543" s="138"/>
      <c r="AK543" s="138"/>
    </row>
    <row r="544" spans="4:37" x14ac:dyDescent="0.2"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  <c r="AC544" s="138"/>
      <c r="AD544" s="138"/>
      <c r="AE544" s="138"/>
      <c r="AF544" s="138"/>
      <c r="AG544" s="138"/>
      <c r="AH544" s="138"/>
      <c r="AI544" s="138"/>
      <c r="AJ544" s="138"/>
      <c r="AK544" s="138"/>
    </row>
    <row r="545" spans="4:37" x14ac:dyDescent="0.2"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  <c r="AC545" s="138"/>
      <c r="AD545" s="138"/>
      <c r="AE545" s="138"/>
      <c r="AF545" s="138"/>
      <c r="AG545" s="138"/>
      <c r="AH545" s="138"/>
      <c r="AI545" s="138"/>
      <c r="AJ545" s="138"/>
      <c r="AK545" s="138"/>
    </row>
    <row r="546" spans="4:37" x14ac:dyDescent="0.2"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  <c r="AC546" s="138"/>
      <c r="AD546" s="138"/>
      <c r="AE546" s="138"/>
      <c r="AF546" s="138"/>
      <c r="AG546" s="138"/>
      <c r="AH546" s="138"/>
      <c r="AI546" s="138"/>
      <c r="AJ546" s="138"/>
      <c r="AK546" s="138"/>
    </row>
    <row r="547" spans="4:37" x14ac:dyDescent="0.2"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  <c r="AC547" s="138"/>
      <c r="AD547" s="138"/>
      <c r="AE547" s="138"/>
      <c r="AF547" s="138"/>
      <c r="AG547" s="138"/>
      <c r="AH547" s="138"/>
      <c r="AI547" s="138"/>
      <c r="AJ547" s="138"/>
      <c r="AK547" s="138"/>
    </row>
    <row r="548" spans="4:37" x14ac:dyDescent="0.2"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  <c r="AF548" s="138"/>
      <c r="AG548" s="138"/>
      <c r="AH548" s="138"/>
      <c r="AI548" s="138"/>
      <c r="AJ548" s="138"/>
      <c r="AK548" s="138"/>
    </row>
    <row r="549" spans="4:37" x14ac:dyDescent="0.2"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  <c r="AC549" s="138"/>
      <c r="AD549" s="138"/>
      <c r="AE549" s="138"/>
      <c r="AF549" s="138"/>
      <c r="AG549" s="138"/>
      <c r="AH549" s="138"/>
      <c r="AI549" s="138"/>
      <c r="AJ549" s="138"/>
      <c r="AK549" s="138"/>
    </row>
    <row r="550" spans="4:37" x14ac:dyDescent="0.2"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  <c r="AC550" s="138"/>
      <c r="AD550" s="138"/>
      <c r="AE550" s="138"/>
      <c r="AF550" s="138"/>
      <c r="AG550" s="138"/>
      <c r="AH550" s="138"/>
      <c r="AI550" s="138"/>
      <c r="AJ550" s="138"/>
      <c r="AK550" s="138"/>
    </row>
    <row r="551" spans="4:37" x14ac:dyDescent="0.2"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  <c r="AF551" s="138"/>
      <c r="AG551" s="138"/>
      <c r="AH551" s="138"/>
      <c r="AI551" s="138"/>
      <c r="AJ551" s="138"/>
      <c r="AK551" s="138"/>
    </row>
    <row r="552" spans="4:37" x14ac:dyDescent="0.2"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  <c r="AC552" s="138"/>
      <c r="AD552" s="138"/>
      <c r="AE552" s="138"/>
      <c r="AF552" s="138"/>
      <c r="AG552" s="138"/>
      <c r="AH552" s="138"/>
      <c r="AI552" s="138"/>
      <c r="AJ552" s="138"/>
      <c r="AK552" s="138"/>
    </row>
    <row r="553" spans="4:37" x14ac:dyDescent="0.2"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  <c r="AC553" s="138"/>
      <c r="AD553" s="138"/>
      <c r="AE553" s="138"/>
      <c r="AF553" s="138"/>
      <c r="AG553" s="138"/>
      <c r="AH553" s="138"/>
      <c r="AI553" s="138"/>
      <c r="AJ553" s="138"/>
      <c r="AK553" s="138"/>
    </row>
    <row r="554" spans="4:37" x14ac:dyDescent="0.2"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  <c r="AC554" s="138"/>
      <c r="AD554" s="138"/>
      <c r="AE554" s="138"/>
      <c r="AF554" s="138"/>
      <c r="AG554" s="138"/>
      <c r="AH554" s="138"/>
      <c r="AI554" s="138"/>
      <c r="AJ554" s="138"/>
      <c r="AK554" s="138"/>
    </row>
    <row r="555" spans="4:37" x14ac:dyDescent="0.2"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</row>
    <row r="556" spans="4:37" x14ac:dyDescent="0.2"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8"/>
      <c r="AG556" s="138"/>
      <c r="AH556" s="138"/>
      <c r="AI556" s="138"/>
      <c r="AJ556" s="138"/>
      <c r="AK556" s="138"/>
    </row>
    <row r="557" spans="4:37" x14ac:dyDescent="0.2"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  <c r="AF557" s="138"/>
      <c r="AG557" s="138"/>
      <c r="AH557" s="138"/>
      <c r="AI557" s="138"/>
      <c r="AJ557" s="138"/>
      <c r="AK557" s="138"/>
    </row>
    <row r="558" spans="4:37" x14ac:dyDescent="0.2"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  <c r="AC558" s="138"/>
      <c r="AD558" s="138"/>
      <c r="AE558" s="138"/>
      <c r="AF558" s="138"/>
      <c r="AG558" s="138"/>
      <c r="AH558" s="138"/>
      <c r="AI558" s="138"/>
      <c r="AJ558" s="138"/>
      <c r="AK558" s="138"/>
    </row>
    <row r="559" spans="4:37" x14ac:dyDescent="0.2"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  <c r="AC559" s="138"/>
      <c r="AD559" s="138"/>
      <c r="AE559" s="138"/>
      <c r="AF559" s="138"/>
      <c r="AG559" s="138"/>
      <c r="AH559" s="138"/>
      <c r="AI559" s="138"/>
      <c r="AJ559" s="138"/>
      <c r="AK559" s="138"/>
    </row>
    <row r="560" spans="4:37" x14ac:dyDescent="0.2"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  <c r="AF560" s="138"/>
      <c r="AG560" s="138"/>
      <c r="AH560" s="138"/>
      <c r="AI560" s="138"/>
      <c r="AJ560" s="138"/>
      <c r="AK560" s="138"/>
    </row>
    <row r="561" spans="4:37" x14ac:dyDescent="0.2"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</row>
    <row r="562" spans="4:37" x14ac:dyDescent="0.2"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  <c r="AC562" s="138"/>
      <c r="AD562" s="138"/>
      <c r="AE562" s="138"/>
      <c r="AF562" s="138"/>
      <c r="AG562" s="138"/>
      <c r="AH562" s="138"/>
      <c r="AI562" s="138"/>
      <c r="AJ562" s="138"/>
      <c r="AK562" s="138"/>
    </row>
    <row r="563" spans="4:37" x14ac:dyDescent="0.2"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</row>
    <row r="564" spans="4:37" x14ac:dyDescent="0.2"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  <c r="AC564" s="138"/>
      <c r="AD564" s="138"/>
      <c r="AE564" s="138"/>
      <c r="AF564" s="138"/>
      <c r="AG564" s="138"/>
      <c r="AH564" s="138"/>
      <c r="AI564" s="138"/>
      <c r="AJ564" s="138"/>
      <c r="AK564" s="138"/>
    </row>
    <row r="565" spans="4:37" x14ac:dyDescent="0.2"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</row>
    <row r="566" spans="4:37" x14ac:dyDescent="0.2"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  <c r="AC566" s="138"/>
      <c r="AD566" s="138"/>
      <c r="AE566" s="138"/>
      <c r="AF566" s="138"/>
      <c r="AG566" s="138"/>
      <c r="AH566" s="138"/>
      <c r="AI566" s="138"/>
      <c r="AJ566" s="138"/>
      <c r="AK566" s="138"/>
    </row>
    <row r="567" spans="4:37" x14ac:dyDescent="0.2"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  <c r="AC567" s="138"/>
      <c r="AD567" s="138"/>
      <c r="AE567" s="138"/>
      <c r="AF567" s="138"/>
      <c r="AG567" s="138"/>
      <c r="AH567" s="138"/>
      <c r="AI567" s="138"/>
      <c r="AJ567" s="138"/>
      <c r="AK567" s="138"/>
    </row>
    <row r="568" spans="4:37" x14ac:dyDescent="0.2"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  <c r="AC568" s="138"/>
      <c r="AD568" s="138"/>
      <c r="AE568" s="138"/>
      <c r="AF568" s="138"/>
      <c r="AG568" s="138"/>
      <c r="AH568" s="138"/>
      <c r="AI568" s="138"/>
      <c r="AJ568" s="138"/>
      <c r="AK568" s="138"/>
    </row>
    <row r="569" spans="4:37" x14ac:dyDescent="0.2"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  <c r="AC569" s="138"/>
      <c r="AD569" s="138"/>
      <c r="AE569" s="138"/>
      <c r="AF569" s="138"/>
      <c r="AG569" s="138"/>
      <c r="AH569" s="138"/>
      <c r="AI569" s="138"/>
      <c r="AJ569" s="138"/>
      <c r="AK569" s="138"/>
    </row>
    <row r="570" spans="4:37" x14ac:dyDescent="0.2"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  <c r="AC570" s="138"/>
      <c r="AD570" s="138"/>
      <c r="AE570" s="138"/>
      <c r="AF570" s="138"/>
      <c r="AG570" s="138"/>
      <c r="AH570" s="138"/>
      <c r="AI570" s="138"/>
      <c r="AJ570" s="138"/>
      <c r="AK570" s="138"/>
    </row>
    <row r="571" spans="4:37" x14ac:dyDescent="0.2"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  <c r="AC571" s="138"/>
      <c r="AD571" s="138"/>
      <c r="AE571" s="138"/>
      <c r="AF571" s="138"/>
      <c r="AG571" s="138"/>
      <c r="AH571" s="138"/>
      <c r="AI571" s="138"/>
      <c r="AJ571" s="138"/>
      <c r="AK571" s="138"/>
    </row>
    <row r="572" spans="4:37" x14ac:dyDescent="0.2"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  <c r="AC572" s="138"/>
      <c r="AD572" s="138"/>
      <c r="AE572" s="138"/>
      <c r="AF572" s="138"/>
      <c r="AG572" s="138"/>
      <c r="AH572" s="138"/>
      <c r="AI572" s="138"/>
      <c r="AJ572" s="138"/>
      <c r="AK572" s="138"/>
    </row>
    <row r="573" spans="4:37" x14ac:dyDescent="0.2"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  <c r="AF573" s="138"/>
      <c r="AG573" s="138"/>
      <c r="AH573" s="138"/>
      <c r="AI573" s="138"/>
      <c r="AJ573" s="138"/>
      <c r="AK573" s="138"/>
    </row>
    <row r="574" spans="4:37" x14ac:dyDescent="0.2"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  <c r="AC574" s="138"/>
      <c r="AD574" s="138"/>
      <c r="AE574" s="138"/>
      <c r="AF574" s="138"/>
      <c r="AG574" s="138"/>
      <c r="AH574" s="138"/>
      <c r="AI574" s="138"/>
      <c r="AJ574" s="138"/>
      <c r="AK574" s="138"/>
    </row>
    <row r="575" spans="4:37" x14ac:dyDescent="0.2"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  <c r="AC575" s="138"/>
      <c r="AD575" s="138"/>
      <c r="AE575" s="138"/>
      <c r="AF575" s="138"/>
      <c r="AG575" s="138"/>
      <c r="AH575" s="138"/>
      <c r="AI575" s="138"/>
      <c r="AJ575" s="138"/>
      <c r="AK575" s="138"/>
    </row>
    <row r="576" spans="4:37" x14ac:dyDescent="0.2"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</row>
    <row r="577" spans="4:37" x14ac:dyDescent="0.2"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  <c r="AC577" s="138"/>
      <c r="AD577" s="138"/>
      <c r="AE577" s="138"/>
      <c r="AF577" s="138"/>
      <c r="AG577" s="138"/>
      <c r="AH577" s="138"/>
      <c r="AI577" s="138"/>
      <c r="AJ577" s="138"/>
      <c r="AK577" s="138"/>
    </row>
    <row r="578" spans="4:37" x14ac:dyDescent="0.2"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</row>
    <row r="579" spans="4:37" x14ac:dyDescent="0.2"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  <c r="AC579" s="138"/>
      <c r="AD579" s="138"/>
      <c r="AE579" s="138"/>
      <c r="AF579" s="138"/>
      <c r="AG579" s="138"/>
      <c r="AH579" s="138"/>
      <c r="AI579" s="138"/>
      <c r="AJ579" s="138"/>
      <c r="AK579" s="138"/>
    </row>
    <row r="580" spans="4:37" x14ac:dyDescent="0.2"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  <c r="AC580" s="138"/>
      <c r="AD580" s="138"/>
      <c r="AE580" s="138"/>
      <c r="AF580" s="138"/>
      <c r="AG580" s="138"/>
      <c r="AH580" s="138"/>
      <c r="AI580" s="138"/>
      <c r="AJ580" s="138"/>
      <c r="AK580" s="138"/>
    </row>
    <row r="581" spans="4:37" x14ac:dyDescent="0.2"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  <c r="AC581" s="138"/>
      <c r="AD581" s="138"/>
      <c r="AE581" s="138"/>
      <c r="AF581" s="138"/>
      <c r="AG581" s="138"/>
      <c r="AH581" s="138"/>
      <c r="AI581" s="138"/>
      <c r="AJ581" s="138"/>
      <c r="AK581" s="138"/>
    </row>
    <row r="582" spans="4:37" x14ac:dyDescent="0.2"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  <c r="AC582" s="138"/>
      <c r="AD582" s="138"/>
      <c r="AE582" s="138"/>
      <c r="AF582" s="138"/>
      <c r="AG582" s="138"/>
      <c r="AH582" s="138"/>
      <c r="AI582" s="138"/>
      <c r="AJ582" s="138"/>
      <c r="AK582" s="138"/>
    </row>
    <row r="583" spans="4:37" x14ac:dyDescent="0.2"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  <c r="AC583" s="138"/>
      <c r="AD583" s="138"/>
      <c r="AE583" s="138"/>
      <c r="AF583" s="138"/>
      <c r="AG583" s="138"/>
      <c r="AH583" s="138"/>
      <c r="AI583" s="138"/>
      <c r="AJ583" s="138"/>
      <c r="AK583" s="138"/>
    </row>
    <row r="584" spans="4:37" x14ac:dyDescent="0.2"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  <c r="AC584" s="138"/>
      <c r="AD584" s="138"/>
      <c r="AE584" s="138"/>
      <c r="AF584" s="138"/>
      <c r="AG584" s="138"/>
      <c r="AH584" s="138"/>
      <c r="AI584" s="138"/>
      <c r="AJ584" s="138"/>
      <c r="AK584" s="138"/>
    </row>
    <row r="585" spans="4:37" x14ac:dyDescent="0.2"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  <c r="AC585" s="138"/>
      <c r="AD585" s="138"/>
      <c r="AE585" s="138"/>
      <c r="AF585" s="138"/>
      <c r="AG585" s="138"/>
      <c r="AH585" s="138"/>
      <c r="AI585" s="138"/>
      <c r="AJ585" s="138"/>
      <c r="AK585" s="138"/>
    </row>
    <row r="586" spans="4:37" x14ac:dyDescent="0.2"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  <c r="AC586" s="138"/>
      <c r="AD586" s="138"/>
      <c r="AE586" s="138"/>
      <c r="AF586" s="138"/>
      <c r="AG586" s="138"/>
      <c r="AH586" s="138"/>
      <c r="AI586" s="138"/>
      <c r="AJ586" s="138"/>
      <c r="AK586" s="138"/>
    </row>
    <row r="587" spans="4:37" x14ac:dyDescent="0.2"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  <c r="AC587" s="138"/>
      <c r="AD587" s="138"/>
      <c r="AE587" s="138"/>
      <c r="AF587" s="138"/>
      <c r="AG587" s="138"/>
      <c r="AH587" s="138"/>
      <c r="AI587" s="138"/>
      <c r="AJ587" s="138"/>
      <c r="AK587" s="138"/>
    </row>
    <row r="588" spans="4:37" x14ac:dyDescent="0.2"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  <c r="AC588" s="138"/>
      <c r="AD588" s="138"/>
      <c r="AE588" s="138"/>
      <c r="AF588" s="138"/>
      <c r="AG588" s="138"/>
      <c r="AH588" s="138"/>
      <c r="AI588" s="138"/>
      <c r="AJ588" s="138"/>
      <c r="AK588" s="138"/>
    </row>
    <row r="589" spans="4:37" x14ac:dyDescent="0.2"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  <c r="AC589" s="138"/>
      <c r="AD589" s="138"/>
      <c r="AE589" s="138"/>
      <c r="AF589" s="138"/>
      <c r="AG589" s="138"/>
      <c r="AH589" s="138"/>
      <c r="AI589" s="138"/>
      <c r="AJ589" s="138"/>
      <c r="AK589" s="138"/>
    </row>
    <row r="590" spans="4:37" x14ac:dyDescent="0.2"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  <c r="AC590" s="138"/>
      <c r="AD590" s="138"/>
      <c r="AE590" s="138"/>
      <c r="AF590" s="138"/>
      <c r="AG590" s="138"/>
      <c r="AH590" s="138"/>
      <c r="AI590" s="138"/>
      <c r="AJ590" s="138"/>
      <c r="AK590" s="138"/>
    </row>
    <row r="591" spans="4:37" x14ac:dyDescent="0.2"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  <c r="AC591" s="138"/>
      <c r="AD591" s="138"/>
      <c r="AE591" s="138"/>
      <c r="AF591" s="138"/>
      <c r="AG591" s="138"/>
      <c r="AH591" s="138"/>
      <c r="AI591" s="138"/>
      <c r="AJ591" s="138"/>
      <c r="AK591" s="138"/>
    </row>
    <row r="592" spans="4:37" x14ac:dyDescent="0.2"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  <c r="AC592" s="138"/>
      <c r="AD592" s="138"/>
      <c r="AE592" s="138"/>
      <c r="AF592" s="138"/>
      <c r="AG592" s="138"/>
      <c r="AH592" s="138"/>
      <c r="AI592" s="138"/>
      <c r="AJ592" s="138"/>
      <c r="AK592" s="138"/>
    </row>
    <row r="593" spans="4:37" x14ac:dyDescent="0.2"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  <c r="AC593" s="138"/>
      <c r="AD593" s="138"/>
      <c r="AE593" s="138"/>
      <c r="AF593" s="138"/>
      <c r="AG593" s="138"/>
      <c r="AH593" s="138"/>
      <c r="AI593" s="138"/>
      <c r="AJ593" s="138"/>
      <c r="AK593" s="138"/>
    </row>
    <row r="594" spans="4:37" x14ac:dyDescent="0.2"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  <c r="AC594" s="138"/>
      <c r="AD594" s="138"/>
      <c r="AE594" s="138"/>
      <c r="AF594" s="138"/>
      <c r="AG594" s="138"/>
      <c r="AH594" s="138"/>
      <c r="AI594" s="138"/>
      <c r="AJ594" s="138"/>
      <c r="AK594" s="138"/>
    </row>
    <row r="595" spans="4:37" x14ac:dyDescent="0.2"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  <c r="AC595" s="138"/>
      <c r="AD595" s="138"/>
      <c r="AE595" s="138"/>
      <c r="AF595" s="138"/>
      <c r="AG595" s="138"/>
      <c r="AH595" s="138"/>
      <c r="AI595" s="138"/>
      <c r="AJ595" s="138"/>
      <c r="AK595" s="138"/>
    </row>
    <row r="596" spans="4:37" x14ac:dyDescent="0.2"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  <c r="AC596" s="138"/>
      <c r="AD596" s="138"/>
      <c r="AE596" s="138"/>
      <c r="AF596" s="138"/>
      <c r="AG596" s="138"/>
      <c r="AH596" s="138"/>
      <c r="AI596" s="138"/>
      <c r="AJ596" s="138"/>
      <c r="AK596" s="138"/>
    </row>
    <row r="597" spans="4:37" x14ac:dyDescent="0.2"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  <c r="AC597" s="138"/>
      <c r="AD597" s="138"/>
      <c r="AE597" s="138"/>
      <c r="AF597" s="138"/>
      <c r="AG597" s="138"/>
      <c r="AH597" s="138"/>
      <c r="AI597" s="138"/>
      <c r="AJ597" s="138"/>
      <c r="AK597" s="138"/>
    </row>
    <row r="598" spans="4:37" x14ac:dyDescent="0.2"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  <c r="AC598" s="138"/>
      <c r="AD598" s="138"/>
      <c r="AE598" s="138"/>
      <c r="AF598" s="138"/>
      <c r="AG598" s="138"/>
      <c r="AH598" s="138"/>
      <c r="AI598" s="138"/>
      <c r="AJ598" s="138"/>
      <c r="AK598" s="138"/>
    </row>
    <row r="599" spans="4:37" x14ac:dyDescent="0.2"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  <c r="AC599" s="138"/>
      <c r="AD599" s="138"/>
      <c r="AE599" s="138"/>
      <c r="AF599" s="138"/>
      <c r="AG599" s="138"/>
      <c r="AH599" s="138"/>
      <c r="AI599" s="138"/>
      <c r="AJ599" s="138"/>
      <c r="AK599" s="138"/>
    </row>
    <row r="600" spans="4:37" x14ac:dyDescent="0.2"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  <c r="AC600" s="138"/>
      <c r="AD600" s="138"/>
      <c r="AE600" s="138"/>
      <c r="AF600" s="138"/>
      <c r="AG600" s="138"/>
      <c r="AH600" s="138"/>
      <c r="AI600" s="138"/>
      <c r="AJ600" s="138"/>
      <c r="AK600" s="138"/>
    </row>
    <row r="601" spans="4:37" x14ac:dyDescent="0.2"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  <c r="AC601" s="138"/>
      <c r="AD601" s="138"/>
      <c r="AE601" s="138"/>
      <c r="AF601" s="138"/>
      <c r="AG601" s="138"/>
      <c r="AH601" s="138"/>
      <c r="AI601" s="138"/>
      <c r="AJ601" s="138"/>
      <c r="AK601" s="138"/>
    </row>
    <row r="602" spans="4:37" x14ac:dyDescent="0.2"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  <c r="AC602" s="138"/>
      <c r="AD602" s="138"/>
      <c r="AE602" s="138"/>
      <c r="AF602" s="138"/>
      <c r="AG602" s="138"/>
      <c r="AH602" s="138"/>
      <c r="AI602" s="138"/>
      <c r="AJ602" s="138"/>
      <c r="AK602" s="138"/>
    </row>
    <row r="603" spans="4:37" x14ac:dyDescent="0.2"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  <c r="AC603" s="138"/>
      <c r="AD603" s="138"/>
      <c r="AE603" s="138"/>
      <c r="AF603" s="138"/>
      <c r="AG603" s="138"/>
      <c r="AH603" s="138"/>
      <c r="AI603" s="138"/>
      <c r="AJ603" s="138"/>
      <c r="AK603" s="138"/>
    </row>
    <row r="604" spans="4:37" x14ac:dyDescent="0.2"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  <c r="AC604" s="138"/>
      <c r="AD604" s="138"/>
      <c r="AE604" s="138"/>
      <c r="AF604" s="138"/>
      <c r="AG604" s="138"/>
      <c r="AH604" s="138"/>
      <c r="AI604" s="138"/>
      <c r="AJ604" s="138"/>
      <c r="AK604" s="138"/>
    </row>
    <row r="605" spans="4:37" x14ac:dyDescent="0.2"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  <c r="AC605" s="138"/>
      <c r="AD605" s="138"/>
      <c r="AE605" s="138"/>
      <c r="AF605" s="138"/>
      <c r="AG605" s="138"/>
      <c r="AH605" s="138"/>
      <c r="AI605" s="138"/>
      <c r="AJ605" s="138"/>
      <c r="AK605" s="138"/>
    </row>
    <row r="606" spans="4:37" x14ac:dyDescent="0.2"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  <c r="AC606" s="138"/>
      <c r="AD606" s="138"/>
      <c r="AE606" s="138"/>
      <c r="AF606" s="138"/>
      <c r="AG606" s="138"/>
      <c r="AH606" s="138"/>
      <c r="AI606" s="138"/>
      <c r="AJ606" s="138"/>
      <c r="AK606" s="138"/>
    </row>
    <row r="607" spans="4:37" x14ac:dyDescent="0.2"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  <c r="AC607" s="138"/>
      <c r="AD607" s="138"/>
      <c r="AE607" s="138"/>
      <c r="AF607" s="138"/>
      <c r="AG607" s="138"/>
      <c r="AH607" s="138"/>
      <c r="AI607" s="138"/>
      <c r="AJ607" s="138"/>
      <c r="AK607" s="138"/>
    </row>
    <row r="608" spans="4:37" x14ac:dyDescent="0.2"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  <c r="AC608" s="138"/>
      <c r="AD608" s="138"/>
      <c r="AE608" s="138"/>
      <c r="AF608" s="138"/>
      <c r="AG608" s="138"/>
      <c r="AH608" s="138"/>
      <c r="AI608" s="138"/>
      <c r="AJ608" s="138"/>
      <c r="AK608" s="138"/>
    </row>
    <row r="609" spans="4:37" x14ac:dyDescent="0.2"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  <c r="AC609" s="138"/>
      <c r="AD609" s="138"/>
      <c r="AE609" s="138"/>
      <c r="AF609" s="138"/>
      <c r="AG609" s="138"/>
      <c r="AH609" s="138"/>
      <c r="AI609" s="138"/>
      <c r="AJ609" s="138"/>
      <c r="AK609" s="138"/>
    </row>
    <row r="610" spans="4:37" x14ac:dyDescent="0.2"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  <c r="AC610" s="138"/>
      <c r="AD610" s="138"/>
      <c r="AE610" s="138"/>
      <c r="AF610" s="138"/>
      <c r="AG610" s="138"/>
      <c r="AH610" s="138"/>
      <c r="AI610" s="138"/>
      <c r="AJ610" s="138"/>
      <c r="AK610" s="138"/>
    </row>
    <row r="611" spans="4:37" x14ac:dyDescent="0.2"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  <c r="AC611" s="138"/>
      <c r="AD611" s="138"/>
      <c r="AE611" s="138"/>
      <c r="AF611" s="138"/>
      <c r="AG611" s="138"/>
      <c r="AH611" s="138"/>
      <c r="AI611" s="138"/>
      <c r="AJ611" s="138"/>
      <c r="AK611" s="138"/>
    </row>
    <row r="612" spans="4:37" x14ac:dyDescent="0.2"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  <c r="AC612" s="138"/>
      <c r="AD612" s="138"/>
      <c r="AE612" s="138"/>
      <c r="AF612" s="138"/>
      <c r="AG612" s="138"/>
      <c r="AH612" s="138"/>
      <c r="AI612" s="138"/>
      <c r="AJ612" s="138"/>
      <c r="AK612" s="138"/>
    </row>
    <row r="613" spans="4:37" x14ac:dyDescent="0.2"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  <c r="AC613" s="138"/>
      <c r="AD613" s="138"/>
      <c r="AE613" s="138"/>
      <c r="AF613" s="138"/>
      <c r="AG613" s="138"/>
      <c r="AH613" s="138"/>
      <c r="AI613" s="138"/>
      <c r="AJ613" s="138"/>
      <c r="AK613" s="138"/>
    </row>
    <row r="614" spans="4:37" x14ac:dyDescent="0.2"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  <c r="AC614" s="138"/>
      <c r="AD614" s="138"/>
      <c r="AE614" s="138"/>
      <c r="AF614" s="138"/>
      <c r="AG614" s="138"/>
      <c r="AH614" s="138"/>
      <c r="AI614" s="138"/>
      <c r="AJ614" s="138"/>
      <c r="AK614" s="138"/>
    </row>
    <row r="615" spans="4:37" x14ac:dyDescent="0.2"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  <c r="AC615" s="138"/>
      <c r="AD615" s="138"/>
      <c r="AE615" s="138"/>
      <c r="AF615" s="138"/>
      <c r="AG615" s="138"/>
      <c r="AH615" s="138"/>
      <c r="AI615" s="138"/>
      <c r="AJ615" s="138"/>
      <c r="AK615" s="138"/>
    </row>
    <row r="616" spans="4:37" x14ac:dyDescent="0.2"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  <c r="AC616" s="138"/>
      <c r="AD616" s="138"/>
      <c r="AE616" s="138"/>
      <c r="AF616" s="138"/>
      <c r="AG616" s="138"/>
      <c r="AH616" s="138"/>
      <c r="AI616" s="138"/>
      <c r="AJ616" s="138"/>
      <c r="AK616" s="138"/>
    </row>
    <row r="617" spans="4:37" x14ac:dyDescent="0.2"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  <c r="AC617" s="138"/>
      <c r="AD617" s="138"/>
      <c r="AE617" s="138"/>
      <c r="AF617" s="138"/>
      <c r="AG617" s="138"/>
      <c r="AH617" s="138"/>
      <c r="AI617" s="138"/>
      <c r="AJ617" s="138"/>
      <c r="AK617" s="138"/>
    </row>
    <row r="618" spans="4:37" x14ac:dyDescent="0.2"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  <c r="AC618" s="138"/>
      <c r="AD618" s="138"/>
      <c r="AE618" s="138"/>
      <c r="AF618" s="138"/>
      <c r="AG618" s="138"/>
      <c r="AH618" s="138"/>
      <c r="AI618" s="138"/>
      <c r="AJ618" s="138"/>
      <c r="AK618" s="138"/>
    </row>
    <row r="619" spans="4:37" x14ac:dyDescent="0.2"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  <c r="AC619" s="138"/>
      <c r="AD619" s="138"/>
      <c r="AE619" s="138"/>
      <c r="AF619" s="138"/>
      <c r="AG619" s="138"/>
      <c r="AH619" s="138"/>
      <c r="AI619" s="138"/>
      <c r="AJ619" s="138"/>
      <c r="AK619" s="138"/>
    </row>
    <row r="620" spans="4:37" x14ac:dyDescent="0.2"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  <c r="AC620" s="138"/>
      <c r="AD620" s="138"/>
      <c r="AE620" s="138"/>
      <c r="AF620" s="138"/>
      <c r="AG620" s="138"/>
      <c r="AH620" s="138"/>
      <c r="AI620" s="138"/>
      <c r="AJ620" s="138"/>
      <c r="AK620" s="138"/>
    </row>
    <row r="621" spans="4:37" x14ac:dyDescent="0.2"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  <c r="AC621" s="138"/>
      <c r="AD621" s="138"/>
      <c r="AE621" s="138"/>
      <c r="AF621" s="138"/>
      <c r="AG621" s="138"/>
      <c r="AH621" s="138"/>
      <c r="AI621" s="138"/>
      <c r="AJ621" s="138"/>
      <c r="AK621" s="138"/>
    </row>
    <row r="622" spans="4:37" x14ac:dyDescent="0.2"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  <c r="AC622" s="138"/>
      <c r="AD622" s="138"/>
      <c r="AE622" s="138"/>
      <c r="AF622" s="138"/>
      <c r="AG622" s="138"/>
      <c r="AH622" s="138"/>
      <c r="AI622" s="138"/>
      <c r="AJ622" s="138"/>
      <c r="AK622" s="138"/>
    </row>
    <row r="623" spans="4:37" x14ac:dyDescent="0.2"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  <c r="AC623" s="138"/>
      <c r="AD623" s="138"/>
      <c r="AE623" s="138"/>
      <c r="AF623" s="138"/>
      <c r="AG623" s="138"/>
      <c r="AH623" s="138"/>
      <c r="AI623" s="138"/>
      <c r="AJ623" s="138"/>
      <c r="AK623" s="138"/>
    </row>
    <row r="624" spans="4:37" x14ac:dyDescent="0.2"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  <c r="AC624" s="138"/>
      <c r="AD624" s="138"/>
      <c r="AE624" s="138"/>
      <c r="AF624" s="138"/>
      <c r="AG624" s="138"/>
      <c r="AH624" s="138"/>
      <c r="AI624" s="138"/>
      <c r="AJ624" s="138"/>
      <c r="AK624" s="138"/>
    </row>
    <row r="625" spans="4:37" x14ac:dyDescent="0.2"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  <c r="AC625" s="138"/>
      <c r="AD625" s="138"/>
      <c r="AE625" s="138"/>
      <c r="AF625" s="138"/>
      <c r="AG625" s="138"/>
      <c r="AH625" s="138"/>
      <c r="AI625" s="138"/>
      <c r="AJ625" s="138"/>
      <c r="AK625" s="138"/>
    </row>
    <row r="626" spans="4:37" x14ac:dyDescent="0.2"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  <c r="AC626" s="138"/>
      <c r="AD626" s="138"/>
      <c r="AE626" s="138"/>
      <c r="AF626" s="138"/>
      <c r="AG626" s="138"/>
      <c r="AH626" s="138"/>
      <c r="AI626" s="138"/>
      <c r="AJ626" s="138"/>
      <c r="AK626" s="138"/>
    </row>
    <row r="627" spans="4:37" x14ac:dyDescent="0.2"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  <c r="AC627" s="138"/>
      <c r="AD627" s="138"/>
      <c r="AE627" s="138"/>
      <c r="AF627" s="138"/>
      <c r="AG627" s="138"/>
      <c r="AH627" s="138"/>
      <c r="AI627" s="138"/>
      <c r="AJ627" s="138"/>
      <c r="AK627" s="138"/>
    </row>
    <row r="628" spans="4:37" x14ac:dyDescent="0.2"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  <c r="AC628" s="138"/>
      <c r="AD628" s="138"/>
      <c r="AE628" s="138"/>
      <c r="AF628" s="138"/>
      <c r="AG628" s="138"/>
      <c r="AH628" s="138"/>
      <c r="AI628" s="138"/>
      <c r="AJ628" s="138"/>
      <c r="AK628" s="138"/>
    </row>
    <row r="629" spans="4:37" x14ac:dyDescent="0.2"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  <c r="AC629" s="138"/>
      <c r="AD629" s="138"/>
      <c r="AE629" s="138"/>
      <c r="AF629" s="138"/>
      <c r="AG629" s="138"/>
      <c r="AH629" s="138"/>
      <c r="AI629" s="138"/>
      <c r="AJ629" s="138"/>
      <c r="AK629" s="138"/>
    </row>
    <row r="630" spans="4:37" x14ac:dyDescent="0.2"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  <c r="AC630" s="138"/>
      <c r="AD630" s="138"/>
      <c r="AE630" s="138"/>
      <c r="AF630" s="138"/>
      <c r="AG630" s="138"/>
      <c r="AH630" s="138"/>
      <c r="AI630" s="138"/>
      <c r="AJ630" s="138"/>
      <c r="AK630" s="138"/>
    </row>
    <row r="631" spans="4:37" x14ac:dyDescent="0.2"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  <c r="AC631" s="138"/>
      <c r="AD631" s="138"/>
      <c r="AE631" s="138"/>
      <c r="AF631" s="138"/>
      <c r="AG631" s="138"/>
      <c r="AH631" s="138"/>
      <c r="AI631" s="138"/>
      <c r="AJ631" s="138"/>
      <c r="AK631" s="138"/>
    </row>
    <row r="632" spans="4:37" x14ac:dyDescent="0.2"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  <c r="AC632" s="138"/>
      <c r="AD632" s="138"/>
      <c r="AE632" s="138"/>
      <c r="AF632" s="138"/>
      <c r="AG632" s="138"/>
      <c r="AH632" s="138"/>
      <c r="AI632" s="138"/>
      <c r="AJ632" s="138"/>
      <c r="AK632" s="138"/>
    </row>
    <row r="633" spans="4:37" x14ac:dyDescent="0.2"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  <c r="AC633" s="138"/>
      <c r="AD633" s="138"/>
      <c r="AE633" s="138"/>
      <c r="AF633" s="138"/>
      <c r="AG633" s="138"/>
      <c r="AH633" s="138"/>
      <c r="AI633" s="138"/>
      <c r="AJ633" s="138"/>
      <c r="AK633" s="138"/>
    </row>
    <row r="634" spans="4:37" x14ac:dyDescent="0.2"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  <c r="AC634" s="138"/>
      <c r="AD634" s="138"/>
      <c r="AE634" s="138"/>
      <c r="AF634" s="138"/>
      <c r="AG634" s="138"/>
      <c r="AH634" s="138"/>
      <c r="AI634" s="138"/>
      <c r="AJ634" s="138"/>
      <c r="AK634" s="138"/>
    </row>
    <row r="635" spans="4:37" x14ac:dyDescent="0.2"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  <c r="AC635" s="138"/>
      <c r="AD635" s="138"/>
      <c r="AE635" s="138"/>
      <c r="AF635" s="138"/>
      <c r="AG635" s="138"/>
      <c r="AH635" s="138"/>
      <c r="AI635" s="138"/>
      <c r="AJ635" s="138"/>
      <c r="AK635" s="138"/>
    </row>
    <row r="636" spans="4:37" x14ac:dyDescent="0.2"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  <c r="AC636" s="138"/>
      <c r="AD636" s="138"/>
      <c r="AE636" s="138"/>
      <c r="AF636" s="138"/>
      <c r="AG636" s="138"/>
      <c r="AH636" s="138"/>
      <c r="AI636" s="138"/>
      <c r="AJ636" s="138"/>
      <c r="AK636" s="138"/>
    </row>
    <row r="637" spans="4:37" x14ac:dyDescent="0.2"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  <c r="AC637" s="138"/>
      <c r="AD637" s="138"/>
      <c r="AE637" s="138"/>
      <c r="AF637" s="138"/>
      <c r="AG637" s="138"/>
      <c r="AH637" s="138"/>
      <c r="AI637" s="138"/>
      <c r="AJ637" s="138"/>
      <c r="AK637" s="138"/>
    </row>
    <row r="638" spans="4:37" x14ac:dyDescent="0.2"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  <c r="AC638" s="138"/>
      <c r="AD638" s="138"/>
      <c r="AE638" s="138"/>
      <c r="AF638" s="138"/>
      <c r="AG638" s="138"/>
      <c r="AH638" s="138"/>
      <c r="AI638" s="138"/>
      <c r="AJ638" s="138"/>
      <c r="AK638" s="138"/>
    </row>
    <row r="639" spans="4:37" x14ac:dyDescent="0.2"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  <c r="AC639" s="138"/>
      <c r="AD639" s="138"/>
      <c r="AE639" s="138"/>
      <c r="AF639" s="138"/>
      <c r="AG639" s="138"/>
      <c r="AH639" s="138"/>
      <c r="AI639" s="138"/>
      <c r="AJ639" s="138"/>
      <c r="AK639" s="138"/>
    </row>
    <row r="640" spans="4:37" x14ac:dyDescent="0.2"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  <c r="AC640" s="138"/>
      <c r="AD640" s="138"/>
      <c r="AE640" s="138"/>
      <c r="AF640" s="138"/>
      <c r="AG640" s="138"/>
      <c r="AH640" s="138"/>
      <c r="AI640" s="138"/>
      <c r="AJ640" s="138"/>
      <c r="AK640" s="138"/>
    </row>
    <row r="641" spans="4:37" x14ac:dyDescent="0.2"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  <c r="AC641" s="138"/>
      <c r="AD641" s="138"/>
      <c r="AE641" s="138"/>
      <c r="AF641" s="138"/>
      <c r="AG641" s="138"/>
      <c r="AH641" s="138"/>
      <c r="AI641" s="138"/>
      <c r="AJ641" s="138"/>
      <c r="AK641" s="138"/>
    </row>
    <row r="642" spans="4:37" x14ac:dyDescent="0.2"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  <c r="AC642" s="138"/>
      <c r="AD642" s="138"/>
      <c r="AE642" s="138"/>
      <c r="AF642" s="138"/>
      <c r="AG642" s="138"/>
      <c r="AH642" s="138"/>
      <c r="AI642" s="138"/>
      <c r="AJ642" s="138"/>
      <c r="AK642" s="138"/>
    </row>
    <row r="643" spans="4:37" x14ac:dyDescent="0.2"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  <c r="AC643" s="138"/>
      <c r="AD643" s="138"/>
      <c r="AE643" s="138"/>
      <c r="AF643" s="138"/>
      <c r="AG643" s="138"/>
      <c r="AH643" s="138"/>
      <c r="AI643" s="138"/>
      <c r="AJ643" s="138"/>
      <c r="AK643" s="138"/>
    </row>
    <row r="644" spans="4:37" x14ac:dyDescent="0.2"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  <c r="AC644" s="138"/>
      <c r="AD644" s="138"/>
      <c r="AE644" s="138"/>
      <c r="AF644" s="138"/>
      <c r="AG644" s="138"/>
      <c r="AH644" s="138"/>
      <c r="AI644" s="138"/>
      <c r="AJ644" s="138"/>
      <c r="AK644" s="138"/>
    </row>
    <row r="645" spans="4:37" x14ac:dyDescent="0.2"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  <c r="AC645" s="138"/>
      <c r="AD645" s="138"/>
      <c r="AE645" s="138"/>
      <c r="AF645" s="138"/>
      <c r="AG645" s="138"/>
      <c r="AH645" s="138"/>
      <c r="AI645" s="138"/>
      <c r="AJ645" s="138"/>
      <c r="AK645" s="138"/>
    </row>
    <row r="646" spans="4:37" x14ac:dyDescent="0.2"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  <c r="AC646" s="138"/>
      <c r="AD646" s="138"/>
      <c r="AE646" s="138"/>
      <c r="AF646" s="138"/>
      <c r="AG646" s="138"/>
      <c r="AH646" s="138"/>
      <c r="AI646" s="138"/>
      <c r="AJ646" s="138"/>
      <c r="AK646" s="138"/>
    </row>
    <row r="647" spans="4:37" x14ac:dyDescent="0.2"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  <c r="AC647" s="138"/>
      <c r="AD647" s="138"/>
      <c r="AE647" s="138"/>
      <c r="AF647" s="138"/>
      <c r="AG647" s="138"/>
      <c r="AH647" s="138"/>
      <c r="AI647" s="138"/>
      <c r="AJ647" s="138"/>
      <c r="AK647" s="138"/>
    </row>
    <row r="648" spans="4:37" x14ac:dyDescent="0.2"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  <c r="AC648" s="138"/>
      <c r="AD648" s="138"/>
      <c r="AE648" s="138"/>
      <c r="AF648" s="138"/>
      <c r="AG648" s="138"/>
      <c r="AH648" s="138"/>
      <c r="AI648" s="138"/>
      <c r="AJ648" s="138"/>
      <c r="AK648" s="138"/>
    </row>
    <row r="649" spans="4:37" x14ac:dyDescent="0.2"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  <c r="AC649" s="138"/>
      <c r="AD649" s="138"/>
      <c r="AE649" s="138"/>
      <c r="AF649" s="138"/>
      <c r="AG649" s="138"/>
      <c r="AH649" s="138"/>
      <c r="AI649" s="138"/>
      <c r="AJ649" s="138"/>
      <c r="AK649" s="138"/>
    </row>
    <row r="650" spans="4:37" x14ac:dyDescent="0.2"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  <c r="AC650" s="138"/>
      <c r="AD650" s="138"/>
      <c r="AE650" s="138"/>
      <c r="AF650" s="138"/>
      <c r="AG650" s="138"/>
      <c r="AH650" s="138"/>
      <c r="AI650" s="138"/>
      <c r="AJ650" s="138"/>
      <c r="AK650" s="138"/>
    </row>
    <row r="651" spans="4:37" x14ac:dyDescent="0.2"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  <c r="AC651" s="138"/>
      <c r="AD651" s="138"/>
      <c r="AE651" s="138"/>
      <c r="AF651" s="138"/>
      <c r="AG651" s="138"/>
      <c r="AH651" s="138"/>
      <c r="AI651" s="138"/>
      <c r="AJ651" s="138"/>
      <c r="AK651" s="138"/>
    </row>
    <row r="652" spans="4:37" x14ac:dyDescent="0.2"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  <c r="AC652" s="138"/>
      <c r="AD652" s="138"/>
      <c r="AE652" s="138"/>
      <c r="AF652" s="138"/>
      <c r="AG652" s="138"/>
      <c r="AH652" s="138"/>
      <c r="AI652" s="138"/>
      <c r="AJ652" s="138"/>
      <c r="AK652" s="138"/>
    </row>
    <row r="653" spans="4:37" x14ac:dyDescent="0.2"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  <c r="AC653" s="138"/>
      <c r="AD653" s="138"/>
      <c r="AE653" s="138"/>
      <c r="AF653" s="138"/>
      <c r="AG653" s="138"/>
      <c r="AH653" s="138"/>
      <c r="AI653" s="138"/>
      <c r="AJ653" s="138"/>
      <c r="AK653" s="138"/>
    </row>
    <row r="654" spans="4:37" x14ac:dyDescent="0.2"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  <c r="AC654" s="138"/>
      <c r="AD654" s="138"/>
      <c r="AE654" s="138"/>
      <c r="AF654" s="138"/>
      <c r="AG654" s="138"/>
      <c r="AH654" s="138"/>
      <c r="AI654" s="138"/>
      <c r="AJ654" s="138"/>
      <c r="AK654" s="138"/>
    </row>
    <row r="655" spans="4:37" x14ac:dyDescent="0.2"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  <c r="AC655" s="138"/>
      <c r="AD655" s="138"/>
      <c r="AE655" s="138"/>
      <c r="AF655" s="138"/>
      <c r="AG655" s="138"/>
      <c r="AH655" s="138"/>
      <c r="AI655" s="138"/>
      <c r="AJ655" s="138"/>
      <c r="AK655" s="138"/>
    </row>
    <row r="656" spans="4:37" x14ac:dyDescent="0.2"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</row>
    <row r="657" spans="4:37" x14ac:dyDescent="0.2"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</row>
    <row r="658" spans="4:37" x14ac:dyDescent="0.2"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  <c r="AC658" s="138"/>
      <c r="AD658" s="138"/>
      <c r="AE658" s="138"/>
      <c r="AF658" s="138"/>
      <c r="AG658" s="138"/>
      <c r="AH658" s="138"/>
      <c r="AI658" s="138"/>
      <c r="AJ658" s="138"/>
      <c r="AK658" s="138"/>
    </row>
    <row r="659" spans="4:37" x14ac:dyDescent="0.2"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  <c r="AC659" s="138"/>
      <c r="AD659" s="138"/>
      <c r="AE659" s="138"/>
      <c r="AF659" s="138"/>
      <c r="AG659" s="138"/>
      <c r="AH659" s="138"/>
      <c r="AI659" s="138"/>
      <c r="AJ659" s="138"/>
      <c r="AK659" s="138"/>
    </row>
    <row r="660" spans="4:37" x14ac:dyDescent="0.2"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  <c r="AC660" s="138"/>
      <c r="AD660" s="138"/>
      <c r="AE660" s="138"/>
      <c r="AF660" s="138"/>
      <c r="AG660" s="138"/>
      <c r="AH660" s="138"/>
      <c r="AI660" s="138"/>
      <c r="AJ660" s="138"/>
      <c r="AK660" s="138"/>
    </row>
    <row r="661" spans="4:37" x14ac:dyDescent="0.2"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  <c r="AC661" s="138"/>
      <c r="AD661" s="138"/>
      <c r="AE661" s="138"/>
      <c r="AF661" s="138"/>
      <c r="AG661" s="138"/>
      <c r="AH661" s="138"/>
      <c r="AI661" s="138"/>
      <c r="AJ661" s="138"/>
      <c r="AK661" s="138"/>
    </row>
  </sheetData>
  <sheetProtection formatCells="0" formatColumns="0" formatRows="0" deleteRows="0" selectLockedCells="1"/>
  <mergeCells count="216">
    <mergeCell ref="A18:C19"/>
    <mergeCell ref="AH12:AK14"/>
    <mergeCell ref="AM27:AN28"/>
    <mergeCell ref="D95:AL96"/>
    <mergeCell ref="AH9:AK10"/>
    <mergeCell ref="A9:C10"/>
    <mergeCell ref="D9:E11"/>
    <mergeCell ref="F9:G11"/>
    <mergeCell ref="H9:I11"/>
    <mergeCell ref="J9:K11"/>
    <mergeCell ref="L9:M11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35416666666666702" right="0" top="0.196850393700787" bottom="0.39305555555555599" header="0.118110236220472" footer="0.35416666666666702"/>
  <pageSetup paperSize="9" scale="49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4:AO677"/>
  <sheetViews>
    <sheetView showZeros="0" tabSelected="1" topLeftCell="A11" zoomScale="40" zoomScaleNormal="40" zoomScaleSheetLayoutView="75" workbookViewId="0">
      <selection activeCell="X36" sqref="X36"/>
    </sheetView>
  </sheetViews>
  <sheetFormatPr defaultColWidth="9" defaultRowHeight="12.75" x14ac:dyDescent="0.2"/>
  <cols>
    <col min="1" max="1" width="47.28515625" customWidth="1"/>
    <col min="2" max="2" width="6.7109375" customWidth="1"/>
    <col min="3" max="3" width="5.7109375" customWidth="1"/>
    <col min="4" max="4" width="4.42578125" customWidth="1"/>
    <col min="5" max="6" width="15.28515625" customWidth="1"/>
    <col min="7" max="7" width="13.28515625" customWidth="1"/>
    <col min="8" max="8" width="5.7109375" customWidth="1"/>
    <col min="9" max="9" width="12.28515625" customWidth="1"/>
    <col min="10" max="10" width="4.7109375" customWidth="1"/>
    <col min="11" max="11" width="5.5703125" customWidth="1"/>
    <col min="12" max="12" width="18.85546875" customWidth="1"/>
    <col min="13" max="14" width="16.7109375" customWidth="1"/>
    <col min="15" max="15" width="19.28515625" customWidth="1"/>
    <col min="16" max="16" width="17.28515625" customWidth="1"/>
    <col min="17" max="17" width="17.42578125" customWidth="1"/>
    <col min="18" max="18" width="11.7109375" customWidth="1"/>
    <col min="19" max="19" width="11.42578125" customWidth="1"/>
    <col min="20" max="20" width="8.140625" customWidth="1"/>
    <col min="21" max="21" width="8" customWidth="1"/>
    <col min="22" max="22" width="13.85546875" customWidth="1"/>
    <col min="23" max="23" width="16.140625" customWidth="1"/>
    <col min="24" max="24" width="14.7109375" customWidth="1"/>
    <col min="25" max="25" width="10.28515625" customWidth="1"/>
    <col min="26" max="27" width="4.85546875" customWidth="1"/>
    <col min="28" max="28" width="4.42578125" customWidth="1"/>
    <col min="29" max="29" width="4" customWidth="1"/>
    <col min="30" max="30" width="4.85546875" hidden="1" customWidth="1"/>
    <col min="31" max="32" width="3.7109375" customWidth="1"/>
    <col min="33" max="33" width="6.28515625" customWidth="1"/>
    <col min="34" max="34" width="3.140625" customWidth="1"/>
    <col min="35" max="35" width="3.28515625" customWidth="1"/>
    <col min="36" max="36" width="18.5703125" customWidth="1"/>
    <col min="37" max="37" width="14.7109375" customWidth="1"/>
  </cols>
  <sheetData>
    <row r="4" spans="1:37" ht="24.75" customHeight="1" x14ac:dyDescent="0.3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" customHeight="1" x14ac:dyDescent="0.4">
      <c r="A5" s="7" t="s">
        <v>2</v>
      </c>
      <c r="B5" s="147"/>
      <c r="C5" s="147"/>
      <c r="D5" s="147"/>
      <c r="E5" s="147"/>
      <c r="F5" s="6"/>
      <c r="G5" s="148" t="s">
        <v>3</v>
      </c>
      <c r="H5" s="148"/>
      <c r="I5" s="148"/>
      <c r="J5" s="148"/>
      <c r="K5" s="148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.75" x14ac:dyDescent="0.3">
      <c r="A6" s="6"/>
      <c r="B6" s="149" t="s">
        <v>5</v>
      </c>
      <c r="C6" s="149"/>
      <c r="D6" s="149"/>
      <c r="E6" s="149"/>
      <c r="F6" s="8"/>
      <c r="G6" s="149" t="s">
        <v>6</v>
      </c>
      <c r="H6" s="149"/>
      <c r="I6" s="149"/>
      <c r="J6" s="149"/>
      <c r="K6" s="14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" x14ac:dyDescent="0.35">
      <c r="A7" s="7" t="s">
        <v>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0" t="s">
        <v>8</v>
      </c>
      <c r="AI7" s="151"/>
      <c r="AJ7" s="151"/>
      <c r="AK7" s="152"/>
    </row>
    <row r="8" spans="1:37" ht="1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9</v>
      </c>
      <c r="AH8" s="150">
        <v>504202</v>
      </c>
      <c r="AI8" s="151"/>
      <c r="AJ8" s="151"/>
      <c r="AK8" s="152"/>
    </row>
    <row r="9" spans="1:37" ht="25.5" customHeight="1" x14ac:dyDescent="0.35">
      <c r="A9" s="155" t="s">
        <v>10</v>
      </c>
      <c r="B9" s="155"/>
      <c r="C9" s="155"/>
      <c r="D9" s="155" t="s">
        <v>11</v>
      </c>
      <c r="E9" s="155"/>
      <c r="F9" s="155" t="s">
        <v>12</v>
      </c>
      <c r="G9" s="155"/>
      <c r="H9" s="155" t="s">
        <v>13</v>
      </c>
      <c r="I9" s="155"/>
      <c r="J9" s="155" t="s">
        <v>14</v>
      </c>
      <c r="K9" s="155"/>
      <c r="L9" s="155" t="s">
        <v>15</v>
      </c>
      <c r="M9" s="155"/>
      <c r="N9" s="18"/>
      <c r="O9" s="18"/>
      <c r="Q9" s="19" t="s">
        <v>16</v>
      </c>
      <c r="R9" s="20">
        <v>10</v>
      </c>
      <c r="S9" s="21"/>
      <c r="T9" s="153" t="s">
        <v>17</v>
      </c>
      <c r="U9" s="153"/>
      <c r="V9" s="153"/>
      <c r="W9" s="154" t="s">
        <v>18</v>
      </c>
      <c r="X9" s="154"/>
      <c r="Y9" s="22"/>
      <c r="Z9" s="16"/>
      <c r="AA9" s="16"/>
      <c r="AB9" s="16"/>
      <c r="AC9" s="16"/>
      <c r="AD9" s="16"/>
      <c r="AE9" s="16"/>
      <c r="AF9" s="15"/>
      <c r="AG9" s="16"/>
      <c r="AH9" s="226"/>
      <c r="AI9" s="226"/>
      <c r="AJ9" s="226"/>
      <c r="AK9" s="226"/>
    </row>
    <row r="10" spans="1:37" ht="21" customHeight="1" x14ac:dyDescent="0.3">
      <c r="A10" s="155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19</v>
      </c>
      <c r="AH10" s="226"/>
      <c r="AI10" s="226"/>
      <c r="AJ10" s="226"/>
      <c r="AK10" s="226"/>
    </row>
    <row r="11" spans="1:37" ht="55.5" customHeight="1" x14ac:dyDescent="0.35">
      <c r="A11" s="23" t="s">
        <v>20</v>
      </c>
      <c r="B11" s="155" t="s">
        <v>21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8"/>
      <c r="O11" s="18"/>
      <c r="P11" s="18"/>
      <c r="Q11" s="24" t="s">
        <v>22</v>
      </c>
      <c r="R11" s="25"/>
      <c r="S11" s="156" t="s">
        <v>23</v>
      </c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6"/>
      <c r="AE11" s="15"/>
      <c r="AF11" s="15"/>
      <c r="AG11" s="17" t="s">
        <v>24</v>
      </c>
      <c r="AH11" s="158"/>
      <c r="AI11" s="158"/>
      <c r="AJ11" s="158"/>
      <c r="AK11" s="158"/>
    </row>
    <row r="12" spans="1:37" ht="11.25" customHeight="1" x14ac:dyDescent="0.35">
      <c r="A12" s="26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11"/>
      <c r="AI12" s="212"/>
      <c r="AJ12" s="212"/>
      <c r="AK12" s="213"/>
    </row>
    <row r="13" spans="1:37" s="1" customFormat="1" ht="26.25" customHeight="1" x14ac:dyDescent="0.35">
      <c r="A13" s="29" t="s">
        <v>118</v>
      </c>
      <c r="B13" s="160">
        <v>185</v>
      </c>
      <c r="C13" s="160"/>
      <c r="D13" s="160">
        <v>185</v>
      </c>
      <c r="E13" s="160"/>
      <c r="F13" s="160">
        <v>9</v>
      </c>
      <c r="G13" s="160"/>
      <c r="H13" s="160">
        <f>F13*D13</f>
        <v>1665</v>
      </c>
      <c r="I13" s="160"/>
      <c r="J13" s="158"/>
      <c r="K13" s="158"/>
      <c r="L13" s="158"/>
      <c r="M13" s="158"/>
      <c r="N13" s="30"/>
      <c r="O13" s="30"/>
      <c r="P13" s="30"/>
      <c r="Q13" s="24" t="s">
        <v>26</v>
      </c>
      <c r="R13" s="25"/>
      <c r="S13" s="16"/>
      <c r="T13" s="31"/>
      <c r="U13" s="161" t="s">
        <v>27</v>
      </c>
      <c r="V13" s="161"/>
      <c r="W13" s="161"/>
      <c r="X13" s="161"/>
      <c r="Y13" s="161"/>
      <c r="Z13" s="161"/>
      <c r="AA13" s="161"/>
      <c r="AB13" s="161"/>
      <c r="AC13" s="161"/>
      <c r="AD13" s="16"/>
      <c r="AE13" s="15"/>
      <c r="AF13" s="15"/>
      <c r="AG13" s="15"/>
      <c r="AH13" s="214"/>
      <c r="AI13" s="215"/>
      <c r="AJ13" s="215"/>
      <c r="AK13" s="216"/>
    </row>
    <row r="14" spans="1:37" s="1" customFormat="1" ht="11.25" customHeight="1" x14ac:dyDescent="0.35">
      <c r="A14" s="29"/>
      <c r="B14" s="160"/>
      <c r="C14" s="160"/>
      <c r="D14" s="160"/>
      <c r="E14" s="160"/>
      <c r="F14" s="160"/>
      <c r="G14" s="160"/>
      <c r="H14" s="160"/>
      <c r="I14" s="160"/>
      <c r="J14" s="158"/>
      <c r="K14" s="158"/>
      <c r="L14" s="158"/>
      <c r="M14" s="158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7"/>
      <c r="AI14" s="147"/>
      <c r="AJ14" s="147"/>
      <c r="AK14" s="218"/>
    </row>
    <row r="15" spans="1:37" s="1" customFormat="1" ht="29.25" customHeight="1" x14ac:dyDescent="0.35">
      <c r="A15" s="29"/>
      <c r="B15" s="160"/>
      <c r="C15" s="160"/>
      <c r="D15" s="160"/>
      <c r="E15" s="160"/>
      <c r="F15" s="160"/>
      <c r="G15" s="160"/>
      <c r="H15" s="160"/>
      <c r="I15" s="160"/>
      <c r="J15" s="158"/>
      <c r="K15" s="158"/>
      <c r="L15" s="158"/>
      <c r="M15" s="158"/>
      <c r="N15" s="30"/>
      <c r="O15" s="30"/>
      <c r="P15" s="30"/>
      <c r="Q15" s="24" t="s">
        <v>28</v>
      </c>
      <c r="R15" s="25"/>
      <c r="S15" s="16"/>
      <c r="T15" s="25"/>
      <c r="U15" s="25" t="s">
        <v>29</v>
      </c>
      <c r="V15" s="162" t="s">
        <v>30</v>
      </c>
      <c r="W15" s="163"/>
      <c r="X15" s="163"/>
      <c r="Y15" s="163"/>
      <c r="Z15" s="163" t="s">
        <v>31</v>
      </c>
      <c r="AA15" s="163"/>
      <c r="AB15" s="163"/>
      <c r="AC15" s="163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35">
      <c r="A16" s="34"/>
      <c r="B16" s="34"/>
      <c r="C16" s="34"/>
      <c r="D16" s="34"/>
      <c r="E16" s="34"/>
      <c r="F16" s="34"/>
      <c r="G16" s="35" t="s">
        <v>32</v>
      </c>
      <c r="H16" s="160">
        <f>H13</f>
        <v>1665</v>
      </c>
      <c r="I16" s="160"/>
      <c r="J16" s="158"/>
      <c r="K16" s="158"/>
      <c r="L16" s="158"/>
      <c r="M16" s="158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899999999999999" customHeight="1" x14ac:dyDescent="0.3">
      <c r="A18" s="205" t="s">
        <v>33</v>
      </c>
      <c r="B18" s="206"/>
      <c r="C18" s="207"/>
      <c r="D18" s="164" t="s">
        <v>34</v>
      </c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5"/>
      <c r="AJ18" s="166" t="s">
        <v>35</v>
      </c>
      <c r="AK18" s="167"/>
      <c r="AL18" s="168"/>
    </row>
    <row r="19" spans="1:41" ht="12" customHeight="1" x14ac:dyDescent="0.25">
      <c r="A19" s="208"/>
      <c r="B19" s="209"/>
      <c r="C19" s="210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169"/>
      <c r="AF19" s="169"/>
      <c r="AG19" s="169"/>
      <c r="AH19" s="169"/>
      <c r="AI19" s="170"/>
      <c r="AJ19" s="37"/>
      <c r="AK19" s="38"/>
      <c r="AL19" s="39"/>
    </row>
    <row r="20" spans="1:41" s="2" customFormat="1" ht="24" customHeight="1" x14ac:dyDescent="0.3">
      <c r="A20" s="171" t="s">
        <v>36</v>
      </c>
      <c r="B20" s="171"/>
      <c r="C20" s="172"/>
      <c r="D20" s="40"/>
      <c r="E20" s="41"/>
      <c r="F20" s="41"/>
      <c r="G20" s="4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2"/>
      <c r="AF20" s="41"/>
      <c r="AG20" s="43"/>
      <c r="AH20" s="43"/>
      <c r="AI20" s="43"/>
      <c r="AJ20" s="173"/>
      <c r="AK20" s="174"/>
      <c r="AL20" s="44"/>
    </row>
    <row r="21" spans="1:41" ht="156" customHeight="1" x14ac:dyDescent="0.3">
      <c r="A21" s="45" t="s">
        <v>37</v>
      </c>
      <c r="B21" s="45" t="s">
        <v>38</v>
      </c>
      <c r="C21" s="46" t="s">
        <v>39</v>
      </c>
      <c r="D21" s="47" t="s">
        <v>40</v>
      </c>
      <c r="E21" s="48" t="s">
        <v>119</v>
      </c>
      <c r="F21" s="48" t="s">
        <v>42</v>
      </c>
      <c r="G21" s="48" t="s">
        <v>43</v>
      </c>
      <c r="H21" s="49"/>
      <c r="I21" s="48" t="s">
        <v>44</v>
      </c>
      <c r="J21" s="50"/>
      <c r="K21" s="48" t="s">
        <v>45</v>
      </c>
      <c r="L21" s="48" t="s">
        <v>46</v>
      </c>
      <c r="M21" s="48" t="s">
        <v>47</v>
      </c>
      <c r="N21" s="48" t="s">
        <v>120</v>
      </c>
      <c r="O21" s="48" t="s">
        <v>49</v>
      </c>
      <c r="P21" s="48"/>
      <c r="Q21" s="48" t="s">
        <v>50</v>
      </c>
      <c r="R21" s="48" t="s">
        <v>51</v>
      </c>
      <c r="S21" s="48" t="s">
        <v>52</v>
      </c>
      <c r="T21" s="48"/>
      <c r="U21" s="48"/>
      <c r="V21" s="48" t="s">
        <v>53</v>
      </c>
      <c r="W21" s="48" t="s">
        <v>54</v>
      </c>
      <c r="X21" s="48" t="s">
        <v>55</v>
      </c>
      <c r="Y21" s="48"/>
      <c r="Z21" s="51"/>
      <c r="AA21" s="51"/>
      <c r="AB21" s="51"/>
      <c r="AC21" s="51"/>
      <c r="AD21" s="51"/>
      <c r="AE21" s="52"/>
      <c r="AF21" s="53"/>
      <c r="AG21" s="54"/>
      <c r="AH21" s="54"/>
      <c r="AI21" s="54"/>
      <c r="AJ21" s="55"/>
      <c r="AK21" s="56" t="s">
        <v>56</v>
      </c>
      <c r="AL21" s="57" t="s">
        <v>57</v>
      </c>
      <c r="AM21" s="58"/>
      <c r="AN21" s="58"/>
      <c r="AO21" s="58"/>
    </row>
    <row r="22" spans="1:41" s="3" customFormat="1" ht="15" customHeight="1" x14ac:dyDescent="0.3">
      <c r="A22" s="59">
        <v>1</v>
      </c>
      <c r="B22" s="59">
        <v>2</v>
      </c>
      <c r="C22" s="60">
        <v>3</v>
      </c>
      <c r="D22" s="61">
        <v>4</v>
      </c>
      <c r="E22" s="62">
        <v>5</v>
      </c>
      <c r="F22" s="62">
        <v>6</v>
      </c>
      <c r="G22" s="61">
        <v>7</v>
      </c>
      <c r="H22" s="62">
        <v>8</v>
      </c>
      <c r="I22" s="62">
        <v>9</v>
      </c>
      <c r="J22" s="62">
        <v>10</v>
      </c>
      <c r="K22" s="62">
        <v>11</v>
      </c>
      <c r="L22" s="62">
        <v>12</v>
      </c>
      <c r="M22" s="62">
        <v>14</v>
      </c>
      <c r="N22" s="62">
        <v>13</v>
      </c>
      <c r="O22" s="62">
        <v>15</v>
      </c>
      <c r="P22" s="62"/>
      <c r="Q22" s="62">
        <v>15</v>
      </c>
      <c r="R22" s="62">
        <v>16</v>
      </c>
      <c r="S22" s="62">
        <v>17</v>
      </c>
      <c r="T22" s="62">
        <v>18</v>
      </c>
      <c r="U22" s="62">
        <v>19</v>
      </c>
      <c r="V22" s="62">
        <v>20</v>
      </c>
      <c r="W22" s="61">
        <v>21</v>
      </c>
      <c r="X22" s="61">
        <v>22</v>
      </c>
      <c r="Y22" s="62">
        <v>23</v>
      </c>
      <c r="Z22" s="62">
        <v>24</v>
      </c>
      <c r="AA22" s="62">
        <v>25</v>
      </c>
      <c r="AB22" s="62">
        <v>26</v>
      </c>
      <c r="AC22" s="62">
        <v>27</v>
      </c>
      <c r="AD22" s="62">
        <v>28</v>
      </c>
      <c r="AE22" s="63">
        <v>29</v>
      </c>
      <c r="AF22" s="62">
        <v>29</v>
      </c>
      <c r="AG22" s="62">
        <v>30</v>
      </c>
      <c r="AH22" s="61">
        <v>31</v>
      </c>
      <c r="AI22" s="62">
        <v>32</v>
      </c>
      <c r="AJ22" s="64">
        <v>33</v>
      </c>
      <c r="AK22" s="61">
        <v>34</v>
      </c>
      <c r="AL22" s="62">
        <v>35</v>
      </c>
      <c r="AM22" s="58"/>
      <c r="AN22" s="58"/>
      <c r="AO22" s="58"/>
    </row>
    <row r="23" spans="1:41" s="4" customFormat="1" ht="18.75" customHeight="1" x14ac:dyDescent="0.3">
      <c r="A23" s="65" t="s">
        <v>58</v>
      </c>
      <c r="B23" s="65"/>
      <c r="C23" s="66"/>
      <c r="D23" s="67"/>
      <c r="E23" s="68" t="s">
        <v>121</v>
      </c>
      <c r="F23" s="69" t="s">
        <v>122</v>
      </c>
      <c r="G23" s="68" t="s">
        <v>123</v>
      </c>
      <c r="H23" s="70"/>
      <c r="I23" s="71" t="s">
        <v>124</v>
      </c>
      <c r="J23" s="72"/>
      <c r="K23" s="70"/>
      <c r="L23" s="71" t="s">
        <v>123</v>
      </c>
      <c r="M23" s="70" t="s">
        <v>125</v>
      </c>
      <c r="N23" s="71" t="s">
        <v>66</v>
      </c>
      <c r="O23" s="70" t="s">
        <v>126</v>
      </c>
      <c r="P23" s="70"/>
      <c r="Q23" s="70" t="s">
        <v>127</v>
      </c>
      <c r="R23" s="70" t="s">
        <v>67</v>
      </c>
      <c r="S23" s="70" t="s">
        <v>68</v>
      </c>
      <c r="T23" s="70"/>
      <c r="U23" s="70"/>
      <c r="V23" s="70"/>
      <c r="W23" s="68" t="s">
        <v>128</v>
      </c>
      <c r="X23" s="68" t="s">
        <v>129</v>
      </c>
      <c r="Y23" s="70"/>
      <c r="Z23" s="73"/>
      <c r="AA23" s="73"/>
      <c r="AB23" s="73"/>
      <c r="AC23" s="73"/>
      <c r="AD23" s="73"/>
      <c r="AE23" s="74"/>
      <c r="AF23" s="75"/>
      <c r="AG23" s="75"/>
      <c r="AH23" s="75"/>
      <c r="AI23" s="75"/>
      <c r="AJ23" s="76"/>
      <c r="AK23" s="77"/>
      <c r="AL23" s="78"/>
      <c r="AM23" s="79"/>
      <c r="AN23" s="79"/>
      <c r="AO23" s="79"/>
    </row>
    <row r="24" spans="1:41" s="3" customFormat="1" ht="19.5" customHeight="1" x14ac:dyDescent="0.3">
      <c r="A24" s="80" t="s">
        <v>71</v>
      </c>
      <c r="B24" s="80"/>
      <c r="C24" s="81"/>
      <c r="D24" s="82"/>
      <c r="E24" s="83">
        <v>9</v>
      </c>
      <c r="F24" s="83">
        <v>9</v>
      </c>
      <c r="G24" s="82">
        <v>9</v>
      </c>
      <c r="H24" s="83"/>
      <c r="I24" s="83">
        <v>9</v>
      </c>
      <c r="J24" s="83"/>
      <c r="K24" s="83"/>
      <c r="L24" s="83">
        <v>9</v>
      </c>
      <c r="M24" s="83">
        <v>9</v>
      </c>
      <c r="N24" s="83">
        <v>9</v>
      </c>
      <c r="O24" s="83">
        <v>9</v>
      </c>
      <c r="P24" s="83"/>
      <c r="Q24" s="83">
        <v>9</v>
      </c>
      <c r="R24" s="83">
        <v>9</v>
      </c>
      <c r="S24" s="83">
        <v>9</v>
      </c>
      <c r="T24" s="83"/>
      <c r="U24" s="83"/>
      <c r="V24" s="83"/>
      <c r="W24" s="82">
        <v>9</v>
      </c>
      <c r="X24" s="82">
        <v>9</v>
      </c>
      <c r="Y24" s="84"/>
      <c r="Z24" s="85"/>
      <c r="AA24" s="85"/>
      <c r="AB24" s="85"/>
      <c r="AC24" s="85"/>
      <c r="AD24" s="85"/>
      <c r="AE24" s="86"/>
      <c r="AF24" s="85"/>
      <c r="AG24" s="85"/>
      <c r="AH24" s="85"/>
      <c r="AI24" s="85"/>
      <c r="AJ24" s="87"/>
      <c r="AK24" s="88"/>
      <c r="AL24" s="89"/>
      <c r="AM24" s="58"/>
      <c r="AN24" s="58"/>
      <c r="AO24" s="58"/>
    </row>
    <row r="25" spans="1:41" ht="29.25" customHeight="1" x14ac:dyDescent="0.25">
      <c r="A25" s="182" t="s">
        <v>72</v>
      </c>
      <c r="B25" s="188"/>
      <c r="C25" s="90" t="s">
        <v>73</v>
      </c>
      <c r="D25" s="91"/>
      <c r="E25" s="92"/>
      <c r="F25" s="92">
        <v>45</v>
      </c>
      <c r="G25" s="93">
        <v>75</v>
      </c>
      <c r="H25" s="92"/>
      <c r="I25" s="92"/>
      <c r="J25" s="92"/>
      <c r="K25" s="92"/>
      <c r="L25" s="92">
        <v>112.61</v>
      </c>
      <c r="M25" s="92"/>
      <c r="N25" s="92">
        <v>6</v>
      </c>
      <c r="O25" s="92"/>
      <c r="P25" s="92"/>
      <c r="Q25" s="92"/>
      <c r="R25" s="92"/>
      <c r="S25" s="92"/>
      <c r="T25" s="92"/>
      <c r="U25" s="92"/>
      <c r="V25" s="92"/>
      <c r="W25" s="93"/>
      <c r="X25" s="93">
        <v>130</v>
      </c>
      <c r="Y25" s="92"/>
      <c r="Z25" s="92"/>
      <c r="AA25" s="92"/>
      <c r="AB25" s="92"/>
      <c r="AC25" s="92"/>
      <c r="AD25" s="92"/>
      <c r="AE25" s="94"/>
      <c r="AF25" s="92"/>
      <c r="AG25" s="92"/>
      <c r="AH25" s="92"/>
      <c r="AI25" s="92"/>
      <c r="AJ25" s="95"/>
      <c r="AK25" s="195">
        <f>SUM(D26:AE26)</f>
        <v>3.3174899999999998</v>
      </c>
      <c r="AL25" s="201">
        <f>SUM(AF26:AJ26)</f>
        <v>0</v>
      </c>
      <c r="AM25" s="58"/>
      <c r="AN25" s="58"/>
      <c r="AO25" s="58"/>
    </row>
    <row r="26" spans="1:41" ht="23.25" customHeight="1" x14ac:dyDescent="0.35">
      <c r="A26" s="183"/>
      <c r="B26" s="189"/>
      <c r="C26" s="90" t="s">
        <v>74</v>
      </c>
      <c r="D26" s="96">
        <f t="shared" ref="D26:AJ26" si="0">(D$24*D25)/1000</f>
        <v>0</v>
      </c>
      <c r="E26" s="97">
        <f t="shared" si="0"/>
        <v>0</v>
      </c>
      <c r="F26" s="97">
        <f t="shared" si="0"/>
        <v>0.40500000000000003</v>
      </c>
      <c r="G26" s="97">
        <f t="shared" si="0"/>
        <v>0.67500000000000004</v>
      </c>
      <c r="H26" s="97">
        <f t="shared" si="0"/>
        <v>0</v>
      </c>
      <c r="I26" s="97">
        <f t="shared" si="0"/>
        <v>0</v>
      </c>
      <c r="J26" s="97">
        <f t="shared" si="0"/>
        <v>0</v>
      </c>
      <c r="K26" s="97">
        <f t="shared" si="0"/>
        <v>0</v>
      </c>
      <c r="L26" s="97">
        <f t="shared" si="0"/>
        <v>1.01349</v>
      </c>
      <c r="M26" s="97">
        <f t="shared" si="0"/>
        <v>0</v>
      </c>
      <c r="N26" s="97">
        <f t="shared" si="0"/>
        <v>5.3999999999999999E-2</v>
      </c>
      <c r="O26" s="97">
        <f t="shared" si="0"/>
        <v>0</v>
      </c>
      <c r="P26" s="97">
        <f t="shared" si="0"/>
        <v>0</v>
      </c>
      <c r="Q26" s="97">
        <f t="shared" si="0"/>
        <v>0</v>
      </c>
      <c r="R26" s="97">
        <f t="shared" si="0"/>
        <v>0</v>
      </c>
      <c r="S26" s="97">
        <f t="shared" si="0"/>
        <v>0</v>
      </c>
      <c r="T26" s="97"/>
      <c r="U26" s="97">
        <f t="shared" si="0"/>
        <v>0</v>
      </c>
      <c r="V26" s="97">
        <f t="shared" si="0"/>
        <v>0</v>
      </c>
      <c r="W26" s="97">
        <f t="shared" si="0"/>
        <v>0</v>
      </c>
      <c r="X26" s="97">
        <f t="shared" si="0"/>
        <v>1.17</v>
      </c>
      <c r="Y26" s="97">
        <f t="shared" si="0"/>
        <v>0</v>
      </c>
      <c r="Z26" s="97">
        <f t="shared" si="0"/>
        <v>0</v>
      </c>
      <c r="AA26" s="97">
        <f t="shared" si="0"/>
        <v>0</v>
      </c>
      <c r="AB26" s="97">
        <f t="shared" si="0"/>
        <v>0</v>
      </c>
      <c r="AC26" s="97">
        <f t="shared" si="0"/>
        <v>0</v>
      </c>
      <c r="AD26" s="97">
        <f t="shared" si="0"/>
        <v>0</v>
      </c>
      <c r="AE26" s="98">
        <f t="shared" si="0"/>
        <v>0</v>
      </c>
      <c r="AF26" s="97">
        <f t="shared" si="0"/>
        <v>0</v>
      </c>
      <c r="AG26" s="97">
        <f t="shared" si="0"/>
        <v>0</v>
      </c>
      <c r="AH26" s="97">
        <f t="shared" si="0"/>
        <v>0</v>
      </c>
      <c r="AI26" s="97">
        <f t="shared" si="0"/>
        <v>0</v>
      </c>
      <c r="AJ26" s="99">
        <f t="shared" si="0"/>
        <v>0</v>
      </c>
      <c r="AK26" s="196"/>
      <c r="AL26" s="202"/>
      <c r="AM26" s="58"/>
      <c r="AN26" s="58"/>
      <c r="AO26" s="58"/>
    </row>
    <row r="27" spans="1:41" ht="29.25" customHeight="1" x14ac:dyDescent="0.25">
      <c r="A27" s="182" t="s">
        <v>75</v>
      </c>
      <c r="B27" s="188"/>
      <c r="C27" s="90" t="s">
        <v>73</v>
      </c>
      <c r="D27" s="91"/>
      <c r="E27" s="92"/>
      <c r="F27" s="92">
        <v>105</v>
      </c>
      <c r="G27" s="93">
        <v>90</v>
      </c>
      <c r="H27" s="92"/>
      <c r="I27" s="92"/>
      <c r="J27" s="92"/>
      <c r="K27" s="92"/>
      <c r="L27" s="92"/>
      <c r="M27" s="92">
        <v>19</v>
      </c>
      <c r="N27" s="92"/>
      <c r="O27" s="92"/>
      <c r="P27" s="92"/>
      <c r="Q27" s="92"/>
      <c r="R27" s="92"/>
      <c r="S27" s="92"/>
      <c r="T27" s="92"/>
      <c r="U27" s="92"/>
      <c r="V27" s="92"/>
      <c r="W27" s="93">
        <v>16</v>
      </c>
      <c r="X27" s="93"/>
      <c r="Y27" s="92"/>
      <c r="Z27" s="92"/>
      <c r="AA27" s="92"/>
      <c r="AB27" s="92"/>
      <c r="AC27" s="92"/>
      <c r="AD27" s="92"/>
      <c r="AE27" s="94"/>
      <c r="AF27" s="92"/>
      <c r="AG27" s="92"/>
      <c r="AH27" s="92"/>
      <c r="AI27" s="92"/>
      <c r="AJ27" s="95"/>
      <c r="AK27" s="195">
        <f>SUM(D28:AE28)</f>
        <v>2.0699999999999998</v>
      </c>
      <c r="AL27" s="201"/>
      <c r="AM27" s="229"/>
      <c r="AN27" s="230"/>
      <c r="AO27" s="58"/>
    </row>
    <row r="28" spans="1:41" ht="28.5" customHeight="1" x14ac:dyDescent="0.35">
      <c r="A28" s="183"/>
      <c r="B28" s="189"/>
      <c r="C28" s="90" t="s">
        <v>74</v>
      </c>
      <c r="D28" s="96">
        <f t="shared" ref="D28:AJ28" si="1">(D$24*D27)/1000</f>
        <v>0</v>
      </c>
      <c r="E28" s="97">
        <f t="shared" si="1"/>
        <v>0</v>
      </c>
      <c r="F28" s="97">
        <f t="shared" si="1"/>
        <v>0.94499999999999995</v>
      </c>
      <c r="G28" s="97">
        <f t="shared" si="1"/>
        <v>0.81</v>
      </c>
      <c r="H28" s="97">
        <f t="shared" si="1"/>
        <v>0</v>
      </c>
      <c r="I28" s="97">
        <f t="shared" si="1"/>
        <v>0</v>
      </c>
      <c r="J28" s="97">
        <f t="shared" si="1"/>
        <v>0</v>
      </c>
      <c r="K28" s="97">
        <f t="shared" si="1"/>
        <v>0</v>
      </c>
      <c r="L28" s="97">
        <f t="shared" si="1"/>
        <v>0</v>
      </c>
      <c r="M28" s="97">
        <f t="shared" si="1"/>
        <v>0.17100000000000001</v>
      </c>
      <c r="N28" s="97">
        <f t="shared" si="1"/>
        <v>0</v>
      </c>
      <c r="O28" s="97"/>
      <c r="P28" s="97">
        <f t="shared" si="1"/>
        <v>0</v>
      </c>
      <c r="Q28" s="97">
        <f t="shared" si="1"/>
        <v>0</v>
      </c>
      <c r="R28" s="97">
        <f t="shared" si="1"/>
        <v>0</v>
      </c>
      <c r="S28" s="97">
        <f t="shared" si="1"/>
        <v>0</v>
      </c>
      <c r="T28" s="97">
        <f t="shared" si="1"/>
        <v>0</v>
      </c>
      <c r="U28" s="97">
        <f t="shared" si="1"/>
        <v>0</v>
      </c>
      <c r="V28" s="97">
        <f t="shared" si="1"/>
        <v>0</v>
      </c>
      <c r="W28" s="97">
        <f t="shared" si="1"/>
        <v>0.14399999999999999</v>
      </c>
      <c r="X28" s="97">
        <f t="shared" si="1"/>
        <v>0</v>
      </c>
      <c r="Y28" s="97">
        <f t="shared" si="1"/>
        <v>0</v>
      </c>
      <c r="Z28" s="97">
        <f t="shared" si="1"/>
        <v>0</v>
      </c>
      <c r="AA28" s="97">
        <f t="shared" si="1"/>
        <v>0</v>
      </c>
      <c r="AB28" s="97">
        <f t="shared" si="1"/>
        <v>0</v>
      </c>
      <c r="AC28" s="97">
        <f t="shared" si="1"/>
        <v>0</v>
      </c>
      <c r="AD28" s="97">
        <f t="shared" si="1"/>
        <v>0</v>
      </c>
      <c r="AE28" s="98">
        <f t="shared" si="1"/>
        <v>0</v>
      </c>
      <c r="AF28" s="97">
        <f t="shared" si="1"/>
        <v>0</v>
      </c>
      <c r="AG28" s="97">
        <f t="shared" si="1"/>
        <v>0</v>
      </c>
      <c r="AH28" s="97">
        <f t="shared" si="1"/>
        <v>0</v>
      </c>
      <c r="AI28" s="97">
        <f t="shared" si="1"/>
        <v>0</v>
      </c>
      <c r="AJ28" s="99">
        <f t="shared" si="1"/>
        <v>0</v>
      </c>
      <c r="AK28" s="196"/>
      <c r="AL28" s="202"/>
      <c r="AM28" s="229"/>
      <c r="AN28" s="230"/>
      <c r="AO28" s="58"/>
    </row>
    <row r="29" spans="1:41" ht="25.5" customHeight="1" x14ac:dyDescent="0.25">
      <c r="A29" s="182" t="s">
        <v>76</v>
      </c>
      <c r="B29" s="188"/>
      <c r="C29" s="90" t="s">
        <v>73</v>
      </c>
      <c r="D29" s="91"/>
      <c r="E29" s="92">
        <v>5</v>
      </c>
      <c r="F29" s="92">
        <v>1.5</v>
      </c>
      <c r="G29" s="93"/>
      <c r="H29" s="92"/>
      <c r="I29" s="92"/>
      <c r="J29" s="92"/>
      <c r="K29" s="92"/>
      <c r="L29" s="92">
        <v>3</v>
      </c>
      <c r="M29" s="92">
        <v>5</v>
      </c>
      <c r="N29" s="92">
        <v>7</v>
      </c>
      <c r="O29" s="92"/>
      <c r="P29" s="92"/>
      <c r="Q29" s="92"/>
      <c r="R29" s="92"/>
      <c r="S29" s="92"/>
      <c r="T29" s="92"/>
      <c r="U29" s="92"/>
      <c r="V29" s="92"/>
      <c r="W29" s="93">
        <v>8</v>
      </c>
      <c r="X29" s="93"/>
      <c r="Y29" s="92"/>
      <c r="Z29" s="92"/>
      <c r="AA29" s="92"/>
      <c r="AB29" s="92"/>
      <c r="AC29" s="92"/>
      <c r="AD29" s="92"/>
      <c r="AE29" s="94"/>
      <c r="AF29" s="92"/>
      <c r="AG29" s="92"/>
      <c r="AH29" s="92"/>
      <c r="AI29" s="92"/>
      <c r="AJ29" s="95"/>
      <c r="AK29" s="195">
        <f>SUM(D30:AE30)</f>
        <v>0.26550000000000001</v>
      </c>
      <c r="AL29" s="201">
        <f>SUM(AF30:AJ30)</f>
        <v>0</v>
      </c>
      <c r="AM29" s="58"/>
      <c r="AN29" s="58"/>
      <c r="AO29" s="58"/>
    </row>
    <row r="30" spans="1:41" ht="28.5" customHeight="1" x14ac:dyDescent="0.35">
      <c r="A30" s="183"/>
      <c r="B30" s="189"/>
      <c r="C30" s="90" t="s">
        <v>74</v>
      </c>
      <c r="D30" s="96">
        <f t="shared" ref="D30:AJ30" si="2">(D$24*D29)/1000</f>
        <v>0</v>
      </c>
      <c r="E30" s="97">
        <f t="shared" si="2"/>
        <v>4.4999999999999998E-2</v>
      </c>
      <c r="F30" s="97">
        <f t="shared" si="2"/>
        <v>1.35E-2</v>
      </c>
      <c r="G30" s="97">
        <f t="shared" si="2"/>
        <v>0</v>
      </c>
      <c r="H30" s="97">
        <f t="shared" si="2"/>
        <v>0</v>
      </c>
      <c r="I30" s="97">
        <f t="shared" si="2"/>
        <v>0</v>
      </c>
      <c r="J30" s="97">
        <f t="shared" si="2"/>
        <v>0</v>
      </c>
      <c r="K30" s="97">
        <f t="shared" si="2"/>
        <v>0</v>
      </c>
      <c r="L30" s="97">
        <f t="shared" si="2"/>
        <v>2.7E-2</v>
      </c>
      <c r="M30" s="97">
        <f t="shared" si="2"/>
        <v>4.4999999999999998E-2</v>
      </c>
      <c r="N30" s="97">
        <f t="shared" si="2"/>
        <v>6.3E-2</v>
      </c>
      <c r="O30" s="97">
        <f t="shared" si="2"/>
        <v>0</v>
      </c>
      <c r="P30" s="97">
        <f t="shared" si="2"/>
        <v>0</v>
      </c>
      <c r="Q30" s="97">
        <f t="shared" si="2"/>
        <v>0</v>
      </c>
      <c r="R30" s="97">
        <f t="shared" si="2"/>
        <v>0</v>
      </c>
      <c r="S30" s="97">
        <f t="shared" si="2"/>
        <v>0</v>
      </c>
      <c r="T30" s="97">
        <f t="shared" si="2"/>
        <v>0</v>
      </c>
      <c r="U30" s="97">
        <f t="shared" si="2"/>
        <v>0</v>
      </c>
      <c r="V30" s="97">
        <f t="shared" si="2"/>
        <v>0</v>
      </c>
      <c r="W30" s="97">
        <f t="shared" si="2"/>
        <v>7.1999999999999995E-2</v>
      </c>
      <c r="X30" s="97">
        <f t="shared" si="2"/>
        <v>0</v>
      </c>
      <c r="Y30" s="97">
        <f t="shared" si="2"/>
        <v>0</v>
      </c>
      <c r="Z30" s="97">
        <f t="shared" si="2"/>
        <v>0</v>
      </c>
      <c r="AA30" s="97">
        <f t="shared" si="2"/>
        <v>0</v>
      </c>
      <c r="AB30" s="97">
        <f t="shared" si="2"/>
        <v>0</v>
      </c>
      <c r="AC30" s="97">
        <f t="shared" si="2"/>
        <v>0</v>
      </c>
      <c r="AD30" s="97">
        <f t="shared" si="2"/>
        <v>0</v>
      </c>
      <c r="AE30" s="98">
        <f t="shared" si="2"/>
        <v>0</v>
      </c>
      <c r="AF30" s="97">
        <f t="shared" si="2"/>
        <v>0</v>
      </c>
      <c r="AG30" s="97">
        <f t="shared" si="2"/>
        <v>0</v>
      </c>
      <c r="AH30" s="97">
        <f t="shared" si="2"/>
        <v>0</v>
      </c>
      <c r="AI30" s="97">
        <f t="shared" si="2"/>
        <v>0</v>
      </c>
      <c r="AJ30" s="99">
        <f t="shared" si="2"/>
        <v>0</v>
      </c>
      <c r="AK30" s="196"/>
      <c r="AL30" s="202"/>
      <c r="AM30" s="58"/>
      <c r="AN30" s="58"/>
      <c r="AO30" s="58"/>
    </row>
    <row r="31" spans="1:41" ht="27.75" customHeight="1" x14ac:dyDescent="0.25">
      <c r="A31" s="182" t="s">
        <v>51</v>
      </c>
      <c r="B31" s="188"/>
      <c r="C31" s="90" t="s">
        <v>73</v>
      </c>
      <c r="D31" s="91"/>
      <c r="E31" s="92">
        <v>30</v>
      </c>
      <c r="F31" s="92"/>
      <c r="G31" s="93"/>
      <c r="H31" s="92"/>
      <c r="I31" s="92"/>
      <c r="J31" s="92"/>
      <c r="K31" s="92"/>
      <c r="L31" s="92"/>
      <c r="M31" s="92"/>
      <c r="N31" s="92">
        <v>5</v>
      </c>
      <c r="O31" s="92"/>
      <c r="P31" s="92"/>
      <c r="Q31" s="92"/>
      <c r="R31" s="92">
        <v>37.726999999999997</v>
      </c>
      <c r="S31" s="92"/>
      <c r="T31" s="92"/>
      <c r="U31" s="92"/>
      <c r="V31" s="92"/>
      <c r="W31" s="93"/>
      <c r="X31" s="93"/>
      <c r="Y31" s="92"/>
      <c r="Z31" s="92"/>
      <c r="AA31" s="92"/>
      <c r="AB31" s="92"/>
      <c r="AC31" s="92"/>
      <c r="AD31" s="92"/>
      <c r="AE31" s="94"/>
      <c r="AF31" s="92"/>
      <c r="AG31" s="92"/>
      <c r="AH31" s="92"/>
      <c r="AI31" s="92"/>
      <c r="AJ31" s="95"/>
      <c r="AK31" s="195">
        <f t="shared" ref="AK31" si="3">SUM(D32:AE32)</f>
        <v>0.65454299999999999</v>
      </c>
      <c r="AL31" s="201">
        <f>SUM(AF32:AJ32)</f>
        <v>0</v>
      </c>
      <c r="AM31" s="58"/>
      <c r="AN31" s="58"/>
      <c r="AO31" s="58"/>
    </row>
    <row r="32" spans="1:41" ht="24.75" customHeight="1" x14ac:dyDescent="0.35">
      <c r="A32" s="183"/>
      <c r="B32" s="189"/>
      <c r="C32" s="90" t="s">
        <v>74</v>
      </c>
      <c r="D32" s="96">
        <f t="shared" ref="D32:AJ32" si="4">(D$24*D31)/1000</f>
        <v>0</v>
      </c>
      <c r="E32" s="97">
        <f t="shared" si="4"/>
        <v>0.27</v>
      </c>
      <c r="F32" s="97">
        <f t="shared" si="4"/>
        <v>0</v>
      </c>
      <c r="G32" s="97">
        <f t="shared" si="4"/>
        <v>0</v>
      </c>
      <c r="H32" s="97">
        <f t="shared" si="4"/>
        <v>0</v>
      </c>
      <c r="I32" s="97">
        <f t="shared" si="4"/>
        <v>0</v>
      </c>
      <c r="J32" s="97">
        <f t="shared" si="4"/>
        <v>0</v>
      </c>
      <c r="K32" s="97">
        <f t="shared" si="4"/>
        <v>0</v>
      </c>
      <c r="L32" s="97">
        <f t="shared" si="4"/>
        <v>0</v>
      </c>
      <c r="M32" s="97">
        <f t="shared" si="4"/>
        <v>0</v>
      </c>
      <c r="N32" s="97">
        <f t="shared" si="4"/>
        <v>4.4999999999999998E-2</v>
      </c>
      <c r="O32" s="97">
        <f t="shared" si="4"/>
        <v>0</v>
      </c>
      <c r="P32" s="97">
        <f t="shared" si="4"/>
        <v>0</v>
      </c>
      <c r="Q32" s="97">
        <f t="shared" si="4"/>
        <v>0</v>
      </c>
      <c r="R32" s="97">
        <f t="shared" si="4"/>
        <v>0.33954299999999998</v>
      </c>
      <c r="S32" s="97">
        <f t="shared" si="4"/>
        <v>0</v>
      </c>
      <c r="T32" s="97">
        <f t="shared" si="4"/>
        <v>0</v>
      </c>
      <c r="U32" s="97">
        <f t="shared" si="4"/>
        <v>0</v>
      </c>
      <c r="V32" s="97">
        <f t="shared" si="4"/>
        <v>0</v>
      </c>
      <c r="W32" s="97">
        <f t="shared" si="4"/>
        <v>0</v>
      </c>
      <c r="X32" s="97">
        <f t="shared" si="4"/>
        <v>0</v>
      </c>
      <c r="Y32" s="97">
        <f t="shared" si="4"/>
        <v>0</v>
      </c>
      <c r="Z32" s="97">
        <f t="shared" si="4"/>
        <v>0</v>
      </c>
      <c r="AA32" s="97">
        <f t="shared" si="4"/>
        <v>0</v>
      </c>
      <c r="AB32" s="97">
        <f t="shared" si="4"/>
        <v>0</v>
      </c>
      <c r="AC32" s="97">
        <f t="shared" si="4"/>
        <v>0</v>
      </c>
      <c r="AD32" s="97">
        <f t="shared" si="4"/>
        <v>0</v>
      </c>
      <c r="AE32" s="98">
        <f t="shared" si="4"/>
        <v>0</v>
      </c>
      <c r="AF32" s="97">
        <f t="shared" si="4"/>
        <v>0</v>
      </c>
      <c r="AG32" s="97">
        <f t="shared" si="4"/>
        <v>0</v>
      </c>
      <c r="AH32" s="97">
        <f t="shared" si="4"/>
        <v>0</v>
      </c>
      <c r="AI32" s="97">
        <f t="shared" si="4"/>
        <v>0</v>
      </c>
      <c r="AJ32" s="99">
        <f t="shared" si="4"/>
        <v>0</v>
      </c>
      <c r="AK32" s="196"/>
      <c r="AL32" s="202"/>
      <c r="AM32" s="58"/>
      <c r="AN32" s="58"/>
      <c r="AO32" s="58"/>
    </row>
    <row r="33" spans="1:41" ht="29.25" customHeight="1" x14ac:dyDescent="0.25">
      <c r="A33" s="182" t="s">
        <v>52</v>
      </c>
      <c r="B33" s="188"/>
      <c r="C33" s="90" t="s">
        <v>73</v>
      </c>
      <c r="D33" s="91"/>
      <c r="E33" s="92"/>
      <c r="F33" s="92"/>
      <c r="G33" s="93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>
        <v>45.454000000000001</v>
      </c>
      <c r="T33" s="92"/>
      <c r="U33" s="92"/>
      <c r="V33" s="92"/>
      <c r="W33" s="93"/>
      <c r="X33" s="93"/>
      <c r="Y33" s="92"/>
      <c r="Z33" s="92"/>
      <c r="AA33" s="92"/>
      <c r="AB33" s="92"/>
      <c r="AC33" s="92"/>
      <c r="AD33" s="92"/>
      <c r="AE33" s="94"/>
      <c r="AF33" s="92"/>
      <c r="AG33" s="92"/>
      <c r="AH33" s="92"/>
      <c r="AI33" s="92"/>
      <c r="AJ33" s="95"/>
      <c r="AK33" s="195">
        <f t="shared" ref="AK33" si="5">SUM(D34:AE34)</f>
        <v>0.40908600000000001</v>
      </c>
      <c r="AL33" s="201">
        <f>SUM(AF34:AJ34)</f>
        <v>0</v>
      </c>
      <c r="AM33" s="58"/>
      <c r="AN33" s="58"/>
      <c r="AO33" s="58"/>
    </row>
    <row r="34" spans="1:41" ht="19.149999999999999" customHeight="1" x14ac:dyDescent="0.35">
      <c r="A34" s="183"/>
      <c r="B34" s="189"/>
      <c r="C34" s="90" t="s">
        <v>74</v>
      </c>
      <c r="D34" s="96">
        <f t="shared" ref="D34:AJ34" si="6">(D$24*D33)/1000</f>
        <v>0</v>
      </c>
      <c r="E34" s="97">
        <f t="shared" si="6"/>
        <v>0</v>
      </c>
      <c r="F34" s="97">
        <f t="shared" si="6"/>
        <v>0</v>
      </c>
      <c r="G34" s="97">
        <f t="shared" si="6"/>
        <v>0</v>
      </c>
      <c r="H34" s="97">
        <f t="shared" si="6"/>
        <v>0</v>
      </c>
      <c r="I34" s="97">
        <f t="shared" si="6"/>
        <v>0</v>
      </c>
      <c r="J34" s="97">
        <f t="shared" si="6"/>
        <v>0</v>
      </c>
      <c r="K34" s="97">
        <f t="shared" si="6"/>
        <v>0</v>
      </c>
      <c r="L34" s="97">
        <f t="shared" si="6"/>
        <v>0</v>
      </c>
      <c r="M34" s="97">
        <f t="shared" si="6"/>
        <v>0</v>
      </c>
      <c r="N34" s="97">
        <f t="shared" si="6"/>
        <v>0</v>
      </c>
      <c r="O34" s="97">
        <f t="shared" si="6"/>
        <v>0</v>
      </c>
      <c r="P34" s="97">
        <f t="shared" si="6"/>
        <v>0</v>
      </c>
      <c r="Q34" s="97">
        <f t="shared" si="6"/>
        <v>0</v>
      </c>
      <c r="R34" s="97">
        <f t="shared" si="6"/>
        <v>0</v>
      </c>
      <c r="S34" s="97">
        <f t="shared" si="6"/>
        <v>0.40908600000000001</v>
      </c>
      <c r="T34" s="97">
        <f t="shared" si="6"/>
        <v>0</v>
      </c>
      <c r="U34" s="97">
        <f t="shared" si="6"/>
        <v>0</v>
      </c>
      <c r="V34" s="97">
        <f t="shared" si="6"/>
        <v>0</v>
      </c>
      <c r="W34" s="97">
        <f t="shared" si="6"/>
        <v>0</v>
      </c>
      <c r="X34" s="97">
        <f t="shared" si="6"/>
        <v>0</v>
      </c>
      <c r="Y34" s="97">
        <f t="shared" si="6"/>
        <v>0</v>
      </c>
      <c r="Z34" s="97">
        <f t="shared" si="6"/>
        <v>0</v>
      </c>
      <c r="AA34" s="97">
        <f t="shared" si="6"/>
        <v>0</v>
      </c>
      <c r="AB34" s="97">
        <f t="shared" si="6"/>
        <v>0</v>
      </c>
      <c r="AC34" s="97">
        <f t="shared" si="6"/>
        <v>0</v>
      </c>
      <c r="AD34" s="97">
        <f t="shared" si="6"/>
        <v>0</v>
      </c>
      <c r="AE34" s="98">
        <f t="shared" si="6"/>
        <v>0</v>
      </c>
      <c r="AF34" s="97">
        <f t="shared" si="6"/>
        <v>0</v>
      </c>
      <c r="AG34" s="97">
        <f t="shared" si="6"/>
        <v>0</v>
      </c>
      <c r="AH34" s="97">
        <f t="shared" si="6"/>
        <v>0</v>
      </c>
      <c r="AI34" s="97">
        <f t="shared" si="6"/>
        <v>0</v>
      </c>
      <c r="AJ34" s="99">
        <f t="shared" si="6"/>
        <v>0</v>
      </c>
      <c r="AK34" s="196"/>
      <c r="AL34" s="202"/>
      <c r="AM34" s="58"/>
      <c r="AN34" s="58"/>
      <c r="AO34" s="58"/>
    </row>
    <row r="35" spans="1:41" ht="26.25" customHeight="1" x14ac:dyDescent="0.25">
      <c r="A35" s="182" t="s">
        <v>77</v>
      </c>
      <c r="B35" s="188"/>
      <c r="C35" s="90" t="s">
        <v>73</v>
      </c>
      <c r="D35" s="91"/>
      <c r="E35" s="92"/>
      <c r="F35" s="92">
        <v>1.2</v>
      </c>
      <c r="G35" s="93">
        <v>7</v>
      </c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3"/>
      <c r="X35" s="93">
        <v>7</v>
      </c>
      <c r="Y35" s="92"/>
      <c r="Z35" s="92"/>
      <c r="AA35" s="92"/>
      <c r="AB35" s="92"/>
      <c r="AC35" s="92"/>
      <c r="AD35" s="92"/>
      <c r="AE35" s="94"/>
      <c r="AF35" s="92"/>
      <c r="AG35" s="92"/>
      <c r="AH35" s="92"/>
      <c r="AI35" s="92"/>
      <c r="AJ35" s="95"/>
      <c r="AK35" s="195">
        <f t="shared" ref="AK35" si="7">SUM(D36:AE36)</f>
        <v>0.1368</v>
      </c>
      <c r="AL35" s="201">
        <f>SUM(AF36:AJ36)</f>
        <v>0</v>
      </c>
      <c r="AM35" s="58"/>
      <c r="AN35" s="58"/>
      <c r="AO35" s="58"/>
    </row>
    <row r="36" spans="1:41" ht="24.75" customHeight="1" x14ac:dyDescent="0.35">
      <c r="A36" s="183"/>
      <c r="B36" s="189"/>
      <c r="C36" s="90" t="s">
        <v>74</v>
      </c>
      <c r="D36" s="96">
        <f t="shared" ref="D36:AJ36" si="8">(D$24*D35)/1000</f>
        <v>0</v>
      </c>
      <c r="E36" s="97">
        <f t="shared" si="8"/>
        <v>0</v>
      </c>
      <c r="F36" s="97">
        <f t="shared" si="8"/>
        <v>1.0799999999999999E-2</v>
      </c>
      <c r="G36" s="97">
        <f t="shared" si="8"/>
        <v>6.3E-2</v>
      </c>
      <c r="H36" s="97">
        <f t="shared" si="8"/>
        <v>0</v>
      </c>
      <c r="I36" s="97">
        <f t="shared" si="8"/>
        <v>0</v>
      </c>
      <c r="J36" s="97">
        <f t="shared" si="8"/>
        <v>0</v>
      </c>
      <c r="K36" s="97">
        <f t="shared" si="8"/>
        <v>0</v>
      </c>
      <c r="L36" s="97">
        <f t="shared" si="8"/>
        <v>0</v>
      </c>
      <c r="M36" s="97">
        <f t="shared" si="8"/>
        <v>0</v>
      </c>
      <c r="N36" s="97">
        <f t="shared" si="8"/>
        <v>0</v>
      </c>
      <c r="O36" s="97">
        <f t="shared" si="8"/>
        <v>0</v>
      </c>
      <c r="P36" s="97">
        <f t="shared" si="8"/>
        <v>0</v>
      </c>
      <c r="Q36" s="97">
        <f t="shared" si="8"/>
        <v>0</v>
      </c>
      <c r="R36" s="97">
        <f t="shared" si="8"/>
        <v>0</v>
      </c>
      <c r="S36" s="97">
        <f t="shared" si="8"/>
        <v>0</v>
      </c>
      <c r="T36" s="97">
        <f t="shared" si="8"/>
        <v>0</v>
      </c>
      <c r="U36" s="97">
        <f t="shared" si="8"/>
        <v>0</v>
      </c>
      <c r="V36" s="97">
        <f t="shared" si="8"/>
        <v>0</v>
      </c>
      <c r="W36" s="97">
        <f t="shared" si="8"/>
        <v>0</v>
      </c>
      <c r="X36" s="97">
        <f t="shared" si="8"/>
        <v>6.3E-2</v>
      </c>
      <c r="Y36" s="97">
        <f t="shared" si="8"/>
        <v>0</v>
      </c>
      <c r="Z36" s="97">
        <f t="shared" si="8"/>
        <v>0</v>
      </c>
      <c r="AA36" s="97">
        <f t="shared" si="8"/>
        <v>0</v>
      </c>
      <c r="AB36" s="97">
        <f t="shared" si="8"/>
        <v>0</v>
      </c>
      <c r="AC36" s="97">
        <f t="shared" si="8"/>
        <v>0</v>
      </c>
      <c r="AD36" s="97">
        <f t="shared" si="8"/>
        <v>0</v>
      </c>
      <c r="AE36" s="98">
        <f t="shared" si="8"/>
        <v>0</v>
      </c>
      <c r="AF36" s="97">
        <f t="shared" si="8"/>
        <v>0</v>
      </c>
      <c r="AG36" s="97">
        <f t="shared" si="8"/>
        <v>0</v>
      </c>
      <c r="AH36" s="97">
        <f t="shared" si="8"/>
        <v>0</v>
      </c>
      <c r="AI36" s="97">
        <f t="shared" si="8"/>
        <v>0</v>
      </c>
      <c r="AJ36" s="99">
        <f t="shared" si="8"/>
        <v>0</v>
      </c>
      <c r="AK36" s="196"/>
      <c r="AL36" s="202"/>
      <c r="AM36" s="58"/>
      <c r="AN36" s="58"/>
      <c r="AO36" s="58"/>
    </row>
    <row r="37" spans="1:41" ht="27" customHeight="1" x14ac:dyDescent="0.25">
      <c r="A37" s="182" t="s">
        <v>78</v>
      </c>
      <c r="B37" s="188"/>
      <c r="C37" s="90" t="s">
        <v>73</v>
      </c>
      <c r="D37" s="91"/>
      <c r="E37" s="92"/>
      <c r="F37" s="92">
        <v>0.2</v>
      </c>
      <c r="G37" s="93"/>
      <c r="H37" s="92"/>
      <c r="I37" s="92"/>
      <c r="J37" s="92"/>
      <c r="K37" s="92"/>
      <c r="L37" s="92">
        <v>0.8</v>
      </c>
      <c r="M37" s="92">
        <v>0.6</v>
      </c>
      <c r="N37" s="92">
        <v>0.4</v>
      </c>
      <c r="O37" s="92"/>
      <c r="P37" s="92"/>
      <c r="Q37" s="92"/>
      <c r="R37" s="92"/>
      <c r="S37" s="92"/>
      <c r="T37" s="92"/>
      <c r="U37" s="92"/>
      <c r="V37" s="92"/>
      <c r="W37" s="93">
        <v>0.3</v>
      </c>
      <c r="X37" s="93"/>
      <c r="Y37" s="92"/>
      <c r="Z37" s="92"/>
      <c r="AA37" s="92"/>
      <c r="AB37" s="92"/>
      <c r="AC37" s="92"/>
      <c r="AD37" s="92"/>
      <c r="AE37" s="94"/>
      <c r="AF37" s="92"/>
      <c r="AG37" s="92"/>
      <c r="AH37" s="92"/>
      <c r="AI37" s="92"/>
      <c r="AJ37" s="95"/>
      <c r="AK37" s="195">
        <f t="shared" ref="AK37" si="9">SUM(D38:AE38)</f>
        <v>2.07E-2</v>
      </c>
      <c r="AL37" s="201">
        <f>SUM(AF38:AJ38)</f>
        <v>0</v>
      </c>
      <c r="AM37" s="58"/>
      <c r="AN37" s="58"/>
      <c r="AO37" s="58"/>
    </row>
    <row r="38" spans="1:41" ht="26.45" customHeight="1" x14ac:dyDescent="0.35">
      <c r="A38" s="183"/>
      <c r="B38" s="189"/>
      <c r="C38" s="90" t="s">
        <v>74</v>
      </c>
      <c r="D38" s="96">
        <f t="shared" ref="D38:AJ40" si="10">(D$24*D37)/1000</f>
        <v>0</v>
      </c>
      <c r="E38" s="97">
        <f t="shared" si="10"/>
        <v>0</v>
      </c>
      <c r="F38" s="97">
        <f t="shared" si="10"/>
        <v>1.8E-3</v>
      </c>
      <c r="G38" s="97">
        <f t="shared" si="10"/>
        <v>0</v>
      </c>
      <c r="H38" s="97">
        <f t="shared" si="10"/>
        <v>0</v>
      </c>
      <c r="I38" s="97">
        <f t="shared" si="10"/>
        <v>0</v>
      </c>
      <c r="J38" s="97">
        <f t="shared" si="10"/>
        <v>0</v>
      </c>
      <c r="K38" s="97">
        <f t="shared" si="10"/>
        <v>0</v>
      </c>
      <c r="L38" s="97">
        <f t="shared" si="10"/>
        <v>7.1999999999999998E-3</v>
      </c>
      <c r="M38" s="97">
        <f t="shared" si="10"/>
        <v>5.3999999999999994E-3</v>
      </c>
      <c r="N38" s="97">
        <f t="shared" si="10"/>
        <v>3.5999999999999999E-3</v>
      </c>
      <c r="O38" s="97">
        <f t="shared" si="10"/>
        <v>0</v>
      </c>
      <c r="P38" s="97">
        <f t="shared" si="10"/>
        <v>0</v>
      </c>
      <c r="Q38" s="97">
        <f t="shared" si="10"/>
        <v>0</v>
      </c>
      <c r="R38" s="97">
        <f t="shared" si="10"/>
        <v>0</v>
      </c>
      <c r="S38" s="97">
        <f t="shared" si="10"/>
        <v>0</v>
      </c>
      <c r="T38" s="97">
        <f t="shared" si="10"/>
        <v>0</v>
      </c>
      <c r="U38" s="97">
        <f t="shared" si="10"/>
        <v>0</v>
      </c>
      <c r="V38" s="97">
        <f t="shared" si="10"/>
        <v>0</v>
      </c>
      <c r="W38" s="97">
        <f t="shared" si="10"/>
        <v>2.6999999999999997E-3</v>
      </c>
      <c r="X38" s="97">
        <f t="shared" si="10"/>
        <v>0</v>
      </c>
      <c r="Y38" s="97">
        <f t="shared" si="10"/>
        <v>0</v>
      </c>
      <c r="Z38" s="97">
        <f t="shared" si="10"/>
        <v>0</v>
      </c>
      <c r="AA38" s="97">
        <f t="shared" si="10"/>
        <v>0</v>
      </c>
      <c r="AB38" s="97">
        <f t="shared" si="10"/>
        <v>0</v>
      </c>
      <c r="AC38" s="97">
        <f t="shared" si="10"/>
        <v>0</v>
      </c>
      <c r="AD38" s="97">
        <f t="shared" si="10"/>
        <v>0</v>
      </c>
      <c r="AE38" s="98">
        <f t="shared" si="10"/>
        <v>0</v>
      </c>
      <c r="AF38" s="97">
        <f t="shared" si="10"/>
        <v>0</v>
      </c>
      <c r="AG38" s="97">
        <f t="shared" si="10"/>
        <v>0</v>
      </c>
      <c r="AH38" s="97">
        <f t="shared" si="10"/>
        <v>0</v>
      </c>
      <c r="AI38" s="97">
        <f t="shared" si="10"/>
        <v>0</v>
      </c>
      <c r="AJ38" s="99">
        <f t="shared" si="10"/>
        <v>0</v>
      </c>
      <c r="AK38" s="196"/>
      <c r="AL38" s="202"/>
      <c r="AM38" s="58"/>
      <c r="AN38" s="58"/>
      <c r="AO38" s="58"/>
    </row>
    <row r="39" spans="1:41" ht="28.5" customHeight="1" x14ac:dyDescent="0.25">
      <c r="A39" s="182" t="s">
        <v>79</v>
      </c>
      <c r="B39" s="188"/>
      <c r="C39" s="90" t="s">
        <v>73</v>
      </c>
      <c r="D39" s="91"/>
      <c r="E39" s="92"/>
      <c r="F39" s="92"/>
      <c r="G39" s="93"/>
      <c r="H39" s="92"/>
      <c r="I39" s="92"/>
      <c r="J39" s="92"/>
      <c r="K39" s="92"/>
      <c r="L39" s="92"/>
      <c r="M39" s="92"/>
      <c r="N39" s="92">
        <v>4</v>
      </c>
      <c r="O39" s="92">
        <v>2.4</v>
      </c>
      <c r="P39" s="92"/>
      <c r="Q39" s="92"/>
      <c r="R39" s="92"/>
      <c r="S39" s="92"/>
      <c r="T39" s="92"/>
      <c r="U39" s="92"/>
      <c r="V39" s="92"/>
      <c r="W39" s="93"/>
      <c r="X39" s="93"/>
      <c r="Y39" s="92"/>
      <c r="Z39" s="92"/>
      <c r="AA39" s="92"/>
      <c r="AB39" s="92"/>
      <c r="AC39" s="92"/>
      <c r="AD39" s="92"/>
      <c r="AE39" s="94"/>
      <c r="AF39" s="92"/>
      <c r="AG39" s="92"/>
      <c r="AH39" s="92"/>
      <c r="AI39" s="92"/>
      <c r="AJ39" s="95"/>
      <c r="AK39" s="195">
        <f t="shared" ref="AK39" si="11">SUM(D40:AE40)</f>
        <v>5.7599999999999998E-2</v>
      </c>
      <c r="AL39" s="201">
        <f>SUM(AF40:AJ40)</f>
        <v>0</v>
      </c>
      <c r="AM39" s="58"/>
      <c r="AN39" s="58"/>
      <c r="AO39" s="58"/>
    </row>
    <row r="40" spans="1:41" ht="25.5" x14ac:dyDescent="0.35">
      <c r="A40" s="183"/>
      <c r="B40" s="189"/>
      <c r="C40" s="90" t="s">
        <v>74</v>
      </c>
      <c r="D40" s="96">
        <f t="shared" ref="D40:O40" si="12">(D$24*D39)/1000</f>
        <v>0</v>
      </c>
      <c r="E40" s="97">
        <f t="shared" si="12"/>
        <v>0</v>
      </c>
      <c r="F40" s="97">
        <f t="shared" si="12"/>
        <v>0</v>
      </c>
      <c r="G40" s="97">
        <f t="shared" si="12"/>
        <v>0</v>
      </c>
      <c r="H40" s="97">
        <f t="shared" si="12"/>
        <v>0</v>
      </c>
      <c r="I40" s="97">
        <f t="shared" si="12"/>
        <v>0</v>
      </c>
      <c r="J40" s="97">
        <f t="shared" si="12"/>
        <v>0</v>
      </c>
      <c r="K40" s="97">
        <f t="shared" si="12"/>
        <v>0</v>
      </c>
      <c r="L40" s="97">
        <f t="shared" si="12"/>
        <v>0</v>
      </c>
      <c r="M40" s="97">
        <f t="shared" si="12"/>
        <v>0</v>
      </c>
      <c r="N40" s="97">
        <f t="shared" si="12"/>
        <v>3.5999999999999997E-2</v>
      </c>
      <c r="O40" s="97">
        <f t="shared" si="12"/>
        <v>2.1600000000000001E-2</v>
      </c>
      <c r="P40" s="97">
        <f t="shared" si="10"/>
        <v>0</v>
      </c>
      <c r="Q40" s="97">
        <f t="shared" si="10"/>
        <v>0</v>
      </c>
      <c r="R40" s="97">
        <f t="shared" si="10"/>
        <v>0</v>
      </c>
      <c r="S40" s="97">
        <f t="shared" si="10"/>
        <v>0</v>
      </c>
      <c r="T40" s="97"/>
      <c r="U40" s="97">
        <f t="shared" ref="U40:AJ40" si="13">(U$24*U39)/1000</f>
        <v>0</v>
      </c>
      <c r="V40" s="97">
        <f t="shared" si="13"/>
        <v>0</v>
      </c>
      <c r="W40" s="97">
        <f t="shared" si="13"/>
        <v>0</v>
      </c>
      <c r="X40" s="97">
        <f t="shared" si="13"/>
        <v>0</v>
      </c>
      <c r="Y40" s="97">
        <f t="shared" si="13"/>
        <v>0</v>
      </c>
      <c r="Z40" s="97">
        <f t="shared" si="13"/>
        <v>0</v>
      </c>
      <c r="AA40" s="97">
        <f t="shared" si="13"/>
        <v>0</v>
      </c>
      <c r="AB40" s="97">
        <f t="shared" si="13"/>
        <v>0</v>
      </c>
      <c r="AC40" s="97">
        <f t="shared" si="13"/>
        <v>0</v>
      </c>
      <c r="AD40" s="97">
        <f t="shared" si="13"/>
        <v>0</v>
      </c>
      <c r="AE40" s="98">
        <f t="shared" si="13"/>
        <v>0</v>
      </c>
      <c r="AF40" s="97">
        <f t="shared" si="13"/>
        <v>0</v>
      </c>
      <c r="AG40" s="97">
        <f t="shared" si="13"/>
        <v>0</v>
      </c>
      <c r="AH40" s="97">
        <f t="shared" si="13"/>
        <v>0</v>
      </c>
      <c r="AI40" s="97">
        <f t="shared" si="13"/>
        <v>0</v>
      </c>
      <c r="AJ40" s="99">
        <f t="shared" si="13"/>
        <v>0</v>
      </c>
      <c r="AK40" s="196"/>
      <c r="AL40" s="202"/>
      <c r="AM40" s="58"/>
      <c r="AN40" s="58"/>
      <c r="AO40" s="58"/>
    </row>
    <row r="41" spans="1:41" s="5" customFormat="1" ht="25.5" x14ac:dyDescent="0.25">
      <c r="A41" s="184" t="s">
        <v>130</v>
      </c>
      <c r="B41" s="188"/>
      <c r="C41" s="90" t="s">
        <v>73</v>
      </c>
      <c r="D41" s="91"/>
      <c r="E41" s="92"/>
      <c r="F41" s="92"/>
      <c r="G41" s="93"/>
      <c r="H41" s="92"/>
      <c r="I41" s="92"/>
      <c r="J41" s="92"/>
      <c r="K41" s="92"/>
      <c r="L41" s="92"/>
      <c r="M41" s="92"/>
      <c r="N41" s="92"/>
      <c r="O41" s="92">
        <v>47.5</v>
      </c>
      <c r="P41" s="92"/>
      <c r="Q41" s="92"/>
      <c r="R41" s="92"/>
      <c r="S41" s="92"/>
      <c r="T41" s="92"/>
      <c r="U41" s="92"/>
      <c r="V41" s="92"/>
      <c r="W41" s="93"/>
      <c r="X41" s="93"/>
      <c r="Y41" s="92"/>
      <c r="Z41" s="92"/>
      <c r="AA41" s="92"/>
      <c r="AB41" s="92"/>
      <c r="AC41" s="92"/>
      <c r="AD41" s="92"/>
      <c r="AE41" s="94"/>
      <c r="AF41" s="92"/>
      <c r="AG41" s="92"/>
      <c r="AH41" s="92"/>
      <c r="AI41" s="92"/>
      <c r="AJ41" s="95"/>
      <c r="AK41" s="195">
        <f t="shared" ref="AK41" si="14">SUM(D42:AE42)</f>
        <v>0.42749999999999999</v>
      </c>
      <c r="AL41" s="201">
        <f>SUM(AF42:AJ42)</f>
        <v>0</v>
      </c>
      <c r="AM41" s="100"/>
      <c r="AN41" s="100"/>
      <c r="AO41" s="100"/>
    </row>
    <row r="42" spans="1:41" s="5" customFormat="1" ht="25.5" x14ac:dyDescent="0.35">
      <c r="A42" s="185"/>
      <c r="B42" s="189"/>
      <c r="C42" s="90" t="s">
        <v>74</v>
      </c>
      <c r="D42" s="96">
        <f t="shared" ref="D42:AJ42" si="15">(D$24*D41)/1000</f>
        <v>0</v>
      </c>
      <c r="E42" s="97">
        <f t="shared" si="15"/>
        <v>0</v>
      </c>
      <c r="F42" s="97">
        <f t="shared" si="15"/>
        <v>0</v>
      </c>
      <c r="G42" s="97">
        <f t="shared" si="15"/>
        <v>0</v>
      </c>
      <c r="H42" s="97">
        <f t="shared" si="15"/>
        <v>0</v>
      </c>
      <c r="I42" s="97">
        <f t="shared" si="15"/>
        <v>0</v>
      </c>
      <c r="J42" s="97">
        <f t="shared" si="15"/>
        <v>0</v>
      </c>
      <c r="K42" s="97">
        <f t="shared" si="15"/>
        <v>0</v>
      </c>
      <c r="L42" s="97">
        <f t="shared" si="15"/>
        <v>0</v>
      </c>
      <c r="M42" s="97">
        <f t="shared" si="15"/>
        <v>0</v>
      </c>
      <c r="N42" s="97">
        <f t="shared" si="15"/>
        <v>0</v>
      </c>
      <c r="O42" s="97">
        <f t="shared" si="15"/>
        <v>0.42749999999999999</v>
      </c>
      <c r="P42" s="97">
        <f t="shared" si="15"/>
        <v>0</v>
      </c>
      <c r="Q42" s="97">
        <f t="shared" si="15"/>
        <v>0</v>
      </c>
      <c r="R42" s="97">
        <f t="shared" si="15"/>
        <v>0</v>
      </c>
      <c r="S42" s="97">
        <f t="shared" si="15"/>
        <v>0</v>
      </c>
      <c r="T42" s="97">
        <f t="shared" si="15"/>
        <v>0</v>
      </c>
      <c r="U42" s="97">
        <f t="shared" si="15"/>
        <v>0</v>
      </c>
      <c r="V42" s="97">
        <f t="shared" si="15"/>
        <v>0</v>
      </c>
      <c r="W42" s="97">
        <f t="shared" si="15"/>
        <v>0</v>
      </c>
      <c r="X42" s="97">
        <f t="shared" si="15"/>
        <v>0</v>
      </c>
      <c r="Y42" s="97">
        <f t="shared" si="15"/>
        <v>0</v>
      </c>
      <c r="Z42" s="97">
        <f t="shared" si="15"/>
        <v>0</v>
      </c>
      <c r="AA42" s="97">
        <f t="shared" si="15"/>
        <v>0</v>
      </c>
      <c r="AB42" s="97">
        <f t="shared" si="15"/>
        <v>0</v>
      </c>
      <c r="AC42" s="97">
        <f t="shared" si="15"/>
        <v>0</v>
      </c>
      <c r="AD42" s="97">
        <f t="shared" si="15"/>
        <v>0</v>
      </c>
      <c r="AE42" s="98">
        <f t="shared" si="15"/>
        <v>0</v>
      </c>
      <c r="AF42" s="97">
        <f t="shared" si="15"/>
        <v>0</v>
      </c>
      <c r="AG42" s="97">
        <f t="shared" si="15"/>
        <v>0</v>
      </c>
      <c r="AH42" s="97">
        <f t="shared" si="15"/>
        <v>0</v>
      </c>
      <c r="AI42" s="97">
        <f t="shared" si="15"/>
        <v>0</v>
      </c>
      <c r="AJ42" s="99">
        <f t="shared" si="15"/>
        <v>0</v>
      </c>
      <c r="AK42" s="196"/>
      <c r="AL42" s="202"/>
      <c r="AM42" s="100"/>
      <c r="AN42" s="100"/>
      <c r="AO42" s="100"/>
    </row>
    <row r="43" spans="1:41" ht="25.5" hidden="1" x14ac:dyDescent="0.25">
      <c r="A43" s="186" t="s">
        <v>85</v>
      </c>
      <c r="B43" s="190"/>
      <c r="C43" s="101" t="s">
        <v>73</v>
      </c>
      <c r="D43" s="102"/>
      <c r="E43" s="103"/>
      <c r="F43" s="103"/>
      <c r="G43" s="104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4"/>
      <c r="X43" s="104"/>
      <c r="Y43" s="103"/>
      <c r="Z43" s="103"/>
      <c r="AA43" s="103"/>
      <c r="AB43" s="103"/>
      <c r="AC43" s="103"/>
      <c r="AD43" s="103"/>
      <c r="AE43" s="105"/>
      <c r="AF43" s="103"/>
      <c r="AG43" s="103"/>
      <c r="AH43" s="103"/>
      <c r="AI43" s="103"/>
      <c r="AJ43" s="106"/>
      <c r="AK43" s="195">
        <f t="shared" ref="AK43" si="16">SUM(D44:AE44)</f>
        <v>0</v>
      </c>
      <c r="AL43" s="203">
        <f>SUM(AF44:AJ44)</f>
        <v>0</v>
      </c>
      <c r="AM43" s="58"/>
      <c r="AN43" s="58"/>
      <c r="AO43" s="58"/>
    </row>
    <row r="44" spans="1:41" ht="25.5" hidden="1" x14ac:dyDescent="0.35">
      <c r="A44" s="187"/>
      <c r="B44" s="191"/>
      <c r="C44" s="101" t="s">
        <v>74</v>
      </c>
      <c r="D44" s="107">
        <f t="shared" ref="D44:AJ44" si="17">(D$24*D43)/1000</f>
        <v>0</v>
      </c>
      <c r="E44" s="108">
        <f t="shared" si="17"/>
        <v>0</v>
      </c>
      <c r="F44" s="108">
        <f t="shared" si="17"/>
        <v>0</v>
      </c>
      <c r="G44" s="108">
        <f t="shared" si="17"/>
        <v>0</v>
      </c>
      <c r="H44" s="108">
        <f t="shared" si="17"/>
        <v>0</v>
      </c>
      <c r="I44" s="108">
        <f t="shared" si="17"/>
        <v>0</v>
      </c>
      <c r="J44" s="108">
        <f t="shared" si="17"/>
        <v>0</v>
      </c>
      <c r="K44" s="108">
        <f t="shared" si="17"/>
        <v>0</v>
      </c>
      <c r="L44" s="108">
        <f t="shared" si="17"/>
        <v>0</v>
      </c>
      <c r="M44" s="108">
        <f t="shared" si="17"/>
        <v>0</v>
      </c>
      <c r="N44" s="108">
        <f t="shared" si="17"/>
        <v>0</v>
      </c>
      <c r="O44" s="108">
        <f t="shared" si="17"/>
        <v>0</v>
      </c>
      <c r="P44" s="108">
        <f t="shared" si="17"/>
        <v>0</v>
      </c>
      <c r="Q44" s="108">
        <f t="shared" si="17"/>
        <v>0</v>
      </c>
      <c r="R44" s="108">
        <f t="shared" si="17"/>
        <v>0</v>
      </c>
      <c r="S44" s="108">
        <f t="shared" si="17"/>
        <v>0</v>
      </c>
      <c r="T44" s="108">
        <f t="shared" si="17"/>
        <v>0</v>
      </c>
      <c r="U44" s="108">
        <f t="shared" si="17"/>
        <v>0</v>
      </c>
      <c r="V44" s="108">
        <f t="shared" si="17"/>
        <v>0</v>
      </c>
      <c r="W44" s="108">
        <f t="shared" si="17"/>
        <v>0</v>
      </c>
      <c r="X44" s="108">
        <f t="shared" si="17"/>
        <v>0</v>
      </c>
      <c r="Y44" s="108">
        <f t="shared" si="17"/>
        <v>0</v>
      </c>
      <c r="Z44" s="108">
        <f t="shared" si="17"/>
        <v>0</v>
      </c>
      <c r="AA44" s="108">
        <f t="shared" si="17"/>
        <v>0</v>
      </c>
      <c r="AB44" s="108">
        <f t="shared" si="17"/>
        <v>0</v>
      </c>
      <c r="AC44" s="108">
        <f t="shared" si="17"/>
        <v>0</v>
      </c>
      <c r="AD44" s="108">
        <f t="shared" si="17"/>
        <v>0</v>
      </c>
      <c r="AE44" s="109">
        <f t="shared" si="17"/>
        <v>0</v>
      </c>
      <c r="AF44" s="108">
        <f t="shared" si="17"/>
        <v>0</v>
      </c>
      <c r="AG44" s="108">
        <f t="shared" si="17"/>
        <v>0</v>
      </c>
      <c r="AH44" s="108">
        <f t="shared" si="17"/>
        <v>0</v>
      </c>
      <c r="AI44" s="108">
        <f t="shared" si="17"/>
        <v>0</v>
      </c>
      <c r="AJ44" s="110">
        <f t="shared" si="17"/>
        <v>0</v>
      </c>
      <c r="AK44" s="196"/>
      <c r="AL44" s="204"/>
      <c r="AM44" s="58"/>
      <c r="AN44" s="58"/>
      <c r="AO44" s="58"/>
    </row>
    <row r="45" spans="1:41" ht="27.75" customHeight="1" x14ac:dyDescent="0.25">
      <c r="A45" s="182" t="s">
        <v>82</v>
      </c>
      <c r="B45" s="188"/>
      <c r="C45" s="90" t="s">
        <v>73</v>
      </c>
      <c r="D45" s="91"/>
      <c r="E45" s="92"/>
      <c r="F45" s="92"/>
      <c r="G45" s="93"/>
      <c r="H45" s="92"/>
      <c r="I45" s="92"/>
      <c r="J45" s="92"/>
      <c r="K45" s="92"/>
      <c r="L45" s="92">
        <v>40.090000000000003</v>
      </c>
      <c r="M45" s="92">
        <v>136.80000000000001</v>
      </c>
      <c r="N45" s="92"/>
      <c r="O45" s="92"/>
      <c r="P45" s="92"/>
      <c r="Q45" s="92"/>
      <c r="R45" s="92"/>
      <c r="S45" s="92"/>
      <c r="T45" s="92"/>
      <c r="U45" s="92"/>
      <c r="V45" s="92"/>
      <c r="W45" s="93"/>
      <c r="X45" s="93"/>
      <c r="Y45" s="92"/>
      <c r="Z45" s="92"/>
      <c r="AA45" s="92"/>
      <c r="AB45" s="92"/>
      <c r="AC45" s="92"/>
      <c r="AD45" s="92"/>
      <c r="AE45" s="94"/>
      <c r="AF45" s="92"/>
      <c r="AG45" s="92"/>
      <c r="AH45" s="92"/>
      <c r="AI45" s="92"/>
      <c r="AJ45" s="95"/>
      <c r="AK45" s="195">
        <f t="shared" ref="AK45" si="18">SUM(D46:AE46)</f>
        <v>1.5920099999999999</v>
      </c>
      <c r="AL45" s="201">
        <f>SUM(AF46:AJ46)</f>
        <v>0</v>
      </c>
    </row>
    <row r="46" spans="1:41" ht="23.25" customHeight="1" x14ac:dyDescent="0.35">
      <c r="A46" s="183"/>
      <c r="B46" s="189"/>
      <c r="C46" s="90" t="s">
        <v>74</v>
      </c>
      <c r="D46" s="96">
        <f t="shared" ref="D46:AJ46" si="19">(D$24*D45)/1000</f>
        <v>0</v>
      </c>
      <c r="E46" s="97">
        <f t="shared" si="19"/>
        <v>0</v>
      </c>
      <c r="F46" s="97">
        <f t="shared" si="19"/>
        <v>0</v>
      </c>
      <c r="G46" s="97">
        <f t="shared" si="19"/>
        <v>0</v>
      </c>
      <c r="H46" s="97">
        <f t="shared" si="19"/>
        <v>0</v>
      </c>
      <c r="I46" s="97">
        <f t="shared" si="19"/>
        <v>0</v>
      </c>
      <c r="J46" s="97">
        <f t="shared" si="19"/>
        <v>0</v>
      </c>
      <c r="K46" s="97">
        <f t="shared" si="19"/>
        <v>0</v>
      </c>
      <c r="L46" s="97">
        <f t="shared" si="19"/>
        <v>0.36081000000000002</v>
      </c>
      <c r="M46" s="97">
        <f t="shared" si="19"/>
        <v>1.2312000000000001</v>
      </c>
      <c r="N46" s="97">
        <f t="shared" si="19"/>
        <v>0</v>
      </c>
      <c r="O46" s="97">
        <f t="shared" si="19"/>
        <v>0</v>
      </c>
      <c r="P46" s="97">
        <f t="shared" si="19"/>
        <v>0</v>
      </c>
      <c r="Q46" s="97">
        <f t="shared" si="19"/>
        <v>0</v>
      </c>
      <c r="R46" s="97">
        <f t="shared" si="19"/>
        <v>0</v>
      </c>
      <c r="S46" s="97">
        <f t="shared" si="19"/>
        <v>0</v>
      </c>
      <c r="T46" s="97">
        <f t="shared" si="19"/>
        <v>0</v>
      </c>
      <c r="U46" s="97">
        <f t="shared" si="19"/>
        <v>0</v>
      </c>
      <c r="V46" s="97">
        <f t="shared" si="19"/>
        <v>0</v>
      </c>
      <c r="W46" s="97">
        <f t="shared" si="19"/>
        <v>0</v>
      </c>
      <c r="X46" s="97">
        <f t="shared" si="19"/>
        <v>0</v>
      </c>
      <c r="Y46" s="97">
        <f t="shared" si="19"/>
        <v>0</v>
      </c>
      <c r="Z46" s="97">
        <f t="shared" si="19"/>
        <v>0</v>
      </c>
      <c r="AA46" s="97">
        <f t="shared" si="19"/>
        <v>0</v>
      </c>
      <c r="AB46" s="97">
        <f t="shared" si="19"/>
        <v>0</v>
      </c>
      <c r="AC46" s="97">
        <f t="shared" si="19"/>
        <v>0</v>
      </c>
      <c r="AD46" s="97">
        <f t="shared" si="19"/>
        <v>0</v>
      </c>
      <c r="AE46" s="98">
        <f t="shared" si="19"/>
        <v>0</v>
      </c>
      <c r="AF46" s="97">
        <f t="shared" si="19"/>
        <v>0</v>
      </c>
      <c r="AG46" s="97">
        <f t="shared" si="19"/>
        <v>0</v>
      </c>
      <c r="AH46" s="97">
        <f t="shared" si="19"/>
        <v>0</v>
      </c>
      <c r="AI46" s="97">
        <f t="shared" si="19"/>
        <v>0</v>
      </c>
      <c r="AJ46" s="99">
        <f t="shared" si="19"/>
        <v>0</v>
      </c>
      <c r="AK46" s="196"/>
      <c r="AL46" s="202"/>
    </row>
    <row r="47" spans="1:41" ht="25.5" customHeight="1" x14ac:dyDescent="0.25">
      <c r="A47" s="182" t="s">
        <v>83</v>
      </c>
      <c r="B47" s="188"/>
      <c r="C47" s="90" t="s">
        <v>73</v>
      </c>
      <c r="D47" s="91"/>
      <c r="E47" s="92"/>
      <c r="F47" s="92"/>
      <c r="G47" s="93"/>
      <c r="H47" s="92"/>
      <c r="I47" s="92"/>
      <c r="J47" s="92"/>
      <c r="K47" s="92"/>
      <c r="L47" s="92">
        <v>3.6</v>
      </c>
      <c r="M47" s="92"/>
      <c r="N47" s="92">
        <v>7</v>
      </c>
      <c r="O47" s="92"/>
      <c r="P47" s="92"/>
      <c r="Q47" s="92"/>
      <c r="R47" s="92"/>
      <c r="S47" s="92"/>
      <c r="T47" s="92"/>
      <c r="U47" s="92"/>
      <c r="V47" s="92"/>
      <c r="W47" s="93"/>
      <c r="X47" s="93"/>
      <c r="Y47" s="92"/>
      <c r="Z47" s="92"/>
      <c r="AA47" s="92"/>
      <c r="AB47" s="92"/>
      <c r="AC47" s="92"/>
      <c r="AD47" s="92"/>
      <c r="AE47" s="94"/>
      <c r="AF47" s="92"/>
      <c r="AG47" s="92"/>
      <c r="AH47" s="92"/>
      <c r="AI47" s="92"/>
      <c r="AJ47" s="95"/>
      <c r="AK47" s="195">
        <f t="shared" ref="AK47" si="20">SUM(D48:AE48)</f>
        <v>9.5399999999999999E-2</v>
      </c>
      <c r="AL47" s="201">
        <f>SUM(AF48:AJ48)</f>
        <v>0</v>
      </c>
    </row>
    <row r="48" spans="1:41" ht="25.5" customHeight="1" x14ac:dyDescent="0.35">
      <c r="A48" s="183"/>
      <c r="B48" s="189"/>
      <c r="C48" s="90" t="s">
        <v>74</v>
      </c>
      <c r="D48" s="96">
        <f t="shared" ref="D48:G48" si="21">(D$24*D47)/1000</f>
        <v>0</v>
      </c>
      <c r="E48" s="97">
        <f t="shared" si="21"/>
        <v>0</v>
      </c>
      <c r="F48" s="97">
        <f t="shared" si="21"/>
        <v>0</v>
      </c>
      <c r="G48" s="97">
        <f t="shared" si="21"/>
        <v>0</v>
      </c>
      <c r="H48" s="97">
        <f t="shared" ref="H48:AJ48" si="22">(H$24*H47)/1000</f>
        <v>0</v>
      </c>
      <c r="I48" s="97">
        <f t="shared" si="22"/>
        <v>0</v>
      </c>
      <c r="J48" s="97">
        <f t="shared" si="22"/>
        <v>0</v>
      </c>
      <c r="K48" s="97">
        <f t="shared" si="22"/>
        <v>0</v>
      </c>
      <c r="L48" s="97">
        <f t="shared" si="22"/>
        <v>3.2399999999999998E-2</v>
      </c>
      <c r="M48" s="97">
        <f t="shared" si="22"/>
        <v>0</v>
      </c>
      <c r="N48" s="97">
        <f t="shared" si="22"/>
        <v>6.3E-2</v>
      </c>
      <c r="O48" s="97">
        <f t="shared" si="22"/>
        <v>0</v>
      </c>
      <c r="P48" s="97">
        <f t="shared" si="22"/>
        <v>0</v>
      </c>
      <c r="Q48" s="97">
        <f t="shared" si="22"/>
        <v>0</v>
      </c>
      <c r="R48" s="97">
        <f t="shared" si="22"/>
        <v>0</v>
      </c>
      <c r="S48" s="97">
        <f t="shared" si="22"/>
        <v>0</v>
      </c>
      <c r="T48" s="97"/>
      <c r="U48" s="97">
        <f t="shared" si="22"/>
        <v>0</v>
      </c>
      <c r="V48" s="97">
        <f t="shared" si="22"/>
        <v>0</v>
      </c>
      <c r="W48" s="97">
        <f t="shared" si="22"/>
        <v>0</v>
      </c>
      <c r="X48" s="97">
        <f t="shared" si="22"/>
        <v>0</v>
      </c>
      <c r="Y48" s="97">
        <f t="shared" si="22"/>
        <v>0</v>
      </c>
      <c r="Z48" s="97">
        <f t="shared" si="22"/>
        <v>0</v>
      </c>
      <c r="AA48" s="97">
        <f t="shared" si="22"/>
        <v>0</v>
      </c>
      <c r="AB48" s="97">
        <f t="shared" si="22"/>
        <v>0</v>
      </c>
      <c r="AC48" s="97">
        <f t="shared" si="22"/>
        <v>0</v>
      </c>
      <c r="AD48" s="97">
        <f t="shared" si="22"/>
        <v>0</v>
      </c>
      <c r="AE48" s="98">
        <f t="shared" si="22"/>
        <v>0</v>
      </c>
      <c r="AF48" s="97">
        <f t="shared" si="22"/>
        <v>0</v>
      </c>
      <c r="AG48" s="97">
        <f t="shared" si="22"/>
        <v>0</v>
      </c>
      <c r="AH48" s="97">
        <f t="shared" si="22"/>
        <v>0</v>
      </c>
      <c r="AI48" s="97">
        <f t="shared" si="22"/>
        <v>0</v>
      </c>
      <c r="AJ48" s="99">
        <f t="shared" si="22"/>
        <v>0</v>
      </c>
      <c r="AK48" s="196"/>
      <c r="AL48" s="202"/>
    </row>
    <row r="49" spans="1:39" ht="27.75" customHeight="1" x14ac:dyDescent="0.25">
      <c r="A49" s="182" t="s">
        <v>84</v>
      </c>
      <c r="B49" s="188"/>
      <c r="C49" s="90" t="s">
        <v>73</v>
      </c>
      <c r="D49" s="91"/>
      <c r="E49" s="92"/>
      <c r="F49" s="92"/>
      <c r="G49" s="93"/>
      <c r="H49" s="92"/>
      <c r="I49" s="92"/>
      <c r="J49" s="92"/>
      <c r="K49" s="92"/>
      <c r="L49" s="92">
        <v>9.6</v>
      </c>
      <c r="M49" s="92"/>
      <c r="N49" s="92">
        <v>19</v>
      </c>
      <c r="O49" s="92"/>
      <c r="P49" s="92"/>
      <c r="Q49" s="92"/>
      <c r="R49" s="92"/>
      <c r="S49" s="92"/>
      <c r="T49" s="92"/>
      <c r="U49" s="92"/>
      <c r="V49" s="92"/>
      <c r="W49" s="93"/>
      <c r="X49" s="93"/>
      <c r="Y49" s="92"/>
      <c r="Z49" s="92"/>
      <c r="AA49" s="92"/>
      <c r="AB49" s="92"/>
      <c r="AC49" s="92"/>
      <c r="AD49" s="92"/>
      <c r="AE49" s="94"/>
      <c r="AF49" s="92"/>
      <c r="AG49" s="92"/>
      <c r="AH49" s="92"/>
      <c r="AI49" s="92"/>
      <c r="AJ49" s="95"/>
      <c r="AK49" s="195">
        <f t="shared" ref="AK49" si="23">SUM(D50:AE50)</f>
        <v>0.25740000000000002</v>
      </c>
      <c r="AL49" s="201">
        <f>SUM(AF50:AJ50)</f>
        <v>0</v>
      </c>
    </row>
    <row r="50" spans="1:39" ht="31.5" customHeight="1" x14ac:dyDescent="0.35">
      <c r="A50" s="183"/>
      <c r="B50" s="189"/>
      <c r="C50" s="90" t="s">
        <v>74</v>
      </c>
      <c r="D50" s="96">
        <f t="shared" ref="D50:AJ50" si="24">(D$24*D49)/1000</f>
        <v>0</v>
      </c>
      <c r="E50" s="97">
        <f t="shared" si="24"/>
        <v>0</v>
      </c>
      <c r="F50" s="97">
        <f t="shared" si="24"/>
        <v>0</v>
      </c>
      <c r="G50" s="97">
        <f t="shared" si="24"/>
        <v>0</v>
      </c>
      <c r="H50" s="97">
        <f t="shared" si="24"/>
        <v>0</v>
      </c>
      <c r="I50" s="97">
        <f t="shared" si="24"/>
        <v>0</v>
      </c>
      <c r="J50" s="97">
        <f t="shared" si="24"/>
        <v>0</v>
      </c>
      <c r="K50" s="97">
        <f t="shared" si="24"/>
        <v>0</v>
      </c>
      <c r="L50" s="97">
        <f t="shared" si="24"/>
        <v>8.6400000000000005E-2</v>
      </c>
      <c r="M50" s="97">
        <f t="shared" si="24"/>
        <v>0</v>
      </c>
      <c r="N50" s="97">
        <f t="shared" si="24"/>
        <v>0.17100000000000001</v>
      </c>
      <c r="O50" s="97">
        <f t="shared" si="24"/>
        <v>0</v>
      </c>
      <c r="P50" s="97">
        <f t="shared" si="24"/>
        <v>0</v>
      </c>
      <c r="Q50" s="97">
        <f t="shared" si="24"/>
        <v>0</v>
      </c>
      <c r="R50" s="97">
        <f t="shared" si="24"/>
        <v>0</v>
      </c>
      <c r="S50" s="97">
        <f t="shared" si="24"/>
        <v>0</v>
      </c>
      <c r="T50" s="97">
        <f t="shared" si="24"/>
        <v>0</v>
      </c>
      <c r="U50" s="97">
        <f t="shared" si="24"/>
        <v>0</v>
      </c>
      <c r="V50" s="97">
        <f t="shared" si="24"/>
        <v>0</v>
      </c>
      <c r="W50" s="97">
        <f t="shared" si="24"/>
        <v>0</v>
      </c>
      <c r="X50" s="97">
        <f t="shared" si="24"/>
        <v>0</v>
      </c>
      <c r="Y50" s="97">
        <f t="shared" si="24"/>
        <v>0</v>
      </c>
      <c r="Z50" s="97">
        <f t="shared" si="24"/>
        <v>0</v>
      </c>
      <c r="AA50" s="97">
        <f t="shared" si="24"/>
        <v>0</v>
      </c>
      <c r="AB50" s="97">
        <f t="shared" si="24"/>
        <v>0</v>
      </c>
      <c r="AC50" s="97">
        <f t="shared" si="24"/>
        <v>0</v>
      </c>
      <c r="AD50" s="97">
        <f t="shared" si="24"/>
        <v>0</v>
      </c>
      <c r="AE50" s="98">
        <f t="shared" si="24"/>
        <v>0</v>
      </c>
      <c r="AF50" s="97">
        <f t="shared" si="24"/>
        <v>0</v>
      </c>
      <c r="AG50" s="97">
        <f t="shared" si="24"/>
        <v>0</v>
      </c>
      <c r="AH50" s="97">
        <f t="shared" si="24"/>
        <v>0</v>
      </c>
      <c r="AI50" s="97">
        <f t="shared" si="24"/>
        <v>0</v>
      </c>
      <c r="AJ50" s="99">
        <f t="shared" si="24"/>
        <v>0</v>
      </c>
      <c r="AK50" s="196"/>
      <c r="AL50" s="202"/>
    </row>
    <row r="51" spans="1:39" ht="27.75" customHeight="1" x14ac:dyDescent="0.25">
      <c r="A51" s="182" t="s">
        <v>50</v>
      </c>
      <c r="B51" s="188"/>
      <c r="C51" s="90" t="s">
        <v>73</v>
      </c>
      <c r="D51" s="91"/>
      <c r="E51" s="92"/>
      <c r="F51" s="92"/>
      <c r="G51" s="93"/>
      <c r="H51" s="92"/>
      <c r="I51" s="92"/>
      <c r="J51" s="92"/>
      <c r="K51" s="92"/>
      <c r="L51" s="92"/>
      <c r="M51" s="92"/>
      <c r="N51" s="92"/>
      <c r="O51" s="92"/>
      <c r="P51" s="92"/>
      <c r="Q51" s="92">
        <v>181.81800000000001</v>
      </c>
      <c r="R51" s="92"/>
      <c r="S51" s="92"/>
      <c r="T51" s="92"/>
      <c r="U51" s="92"/>
      <c r="V51" s="92"/>
      <c r="W51" s="93"/>
      <c r="X51" s="93"/>
      <c r="Y51" s="92"/>
      <c r="Z51" s="92"/>
      <c r="AA51" s="92"/>
      <c r="AB51" s="92"/>
      <c r="AC51" s="92"/>
      <c r="AD51" s="92"/>
      <c r="AE51" s="94"/>
      <c r="AF51" s="92"/>
      <c r="AG51" s="92"/>
      <c r="AH51" s="92"/>
      <c r="AI51" s="92"/>
      <c r="AJ51" s="95"/>
      <c r="AK51" s="195">
        <f t="shared" ref="AK51" si="25">SUM(D52:AE52)</f>
        <v>1.6363620000000001</v>
      </c>
      <c r="AL51" s="201">
        <f>SUM(AF52:AJ52)</f>
        <v>0</v>
      </c>
    </row>
    <row r="52" spans="1:39" ht="25.15" customHeight="1" x14ac:dyDescent="0.35">
      <c r="A52" s="183"/>
      <c r="B52" s="189"/>
      <c r="C52" s="90" t="s">
        <v>74</v>
      </c>
      <c r="D52" s="96">
        <f t="shared" ref="D52:AJ52" si="26">(D$24*D51)/1000</f>
        <v>0</v>
      </c>
      <c r="E52" s="97">
        <f t="shared" si="26"/>
        <v>0</v>
      </c>
      <c r="F52" s="97">
        <f t="shared" si="26"/>
        <v>0</v>
      </c>
      <c r="G52" s="97">
        <f t="shared" si="26"/>
        <v>0</v>
      </c>
      <c r="H52" s="97">
        <f t="shared" si="26"/>
        <v>0</v>
      </c>
      <c r="I52" s="97">
        <f t="shared" si="26"/>
        <v>0</v>
      </c>
      <c r="J52" s="97">
        <f t="shared" si="26"/>
        <v>0</v>
      </c>
      <c r="K52" s="97">
        <f t="shared" si="26"/>
        <v>0</v>
      </c>
      <c r="L52" s="97">
        <f t="shared" si="26"/>
        <v>0</v>
      </c>
      <c r="M52" s="97">
        <f t="shared" si="26"/>
        <v>0</v>
      </c>
      <c r="N52" s="97">
        <f t="shared" si="26"/>
        <v>0</v>
      </c>
      <c r="O52" s="97">
        <f t="shared" si="26"/>
        <v>0</v>
      </c>
      <c r="P52" s="97">
        <f t="shared" si="26"/>
        <v>0</v>
      </c>
      <c r="Q52" s="97">
        <f t="shared" si="26"/>
        <v>1.6363620000000001</v>
      </c>
      <c r="R52" s="97">
        <f t="shared" si="26"/>
        <v>0</v>
      </c>
      <c r="S52" s="97">
        <f t="shared" si="26"/>
        <v>0</v>
      </c>
      <c r="T52" s="97">
        <f t="shared" si="26"/>
        <v>0</v>
      </c>
      <c r="U52" s="97">
        <f t="shared" si="26"/>
        <v>0</v>
      </c>
      <c r="V52" s="97">
        <f t="shared" si="26"/>
        <v>0</v>
      </c>
      <c r="W52" s="97">
        <f t="shared" si="26"/>
        <v>0</v>
      </c>
      <c r="X52" s="97">
        <f t="shared" si="26"/>
        <v>0</v>
      </c>
      <c r="Y52" s="97">
        <f t="shared" si="26"/>
        <v>0</v>
      </c>
      <c r="Z52" s="97">
        <f t="shared" si="26"/>
        <v>0</v>
      </c>
      <c r="AA52" s="97">
        <f t="shared" si="26"/>
        <v>0</v>
      </c>
      <c r="AB52" s="97">
        <f t="shared" si="26"/>
        <v>0</v>
      </c>
      <c r="AC52" s="97">
        <f t="shared" si="26"/>
        <v>0</v>
      </c>
      <c r="AD52" s="97">
        <f t="shared" si="26"/>
        <v>0</v>
      </c>
      <c r="AE52" s="98">
        <f t="shared" si="26"/>
        <v>0</v>
      </c>
      <c r="AF52" s="97">
        <f t="shared" si="26"/>
        <v>0</v>
      </c>
      <c r="AG52" s="97">
        <f t="shared" si="26"/>
        <v>0</v>
      </c>
      <c r="AH52" s="97">
        <f t="shared" si="26"/>
        <v>0</v>
      </c>
      <c r="AI52" s="97">
        <f t="shared" si="26"/>
        <v>0</v>
      </c>
      <c r="AJ52" s="99">
        <f t="shared" si="26"/>
        <v>0</v>
      </c>
      <c r="AK52" s="196"/>
      <c r="AL52" s="202"/>
    </row>
    <row r="53" spans="1:39" ht="25.5" hidden="1" x14ac:dyDescent="0.25">
      <c r="A53" s="182" t="s">
        <v>85</v>
      </c>
      <c r="B53" s="188"/>
      <c r="C53" s="90" t="s">
        <v>73</v>
      </c>
      <c r="D53" s="91"/>
      <c r="E53" s="92"/>
      <c r="F53" s="92"/>
      <c r="G53" s="93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X53" s="93"/>
      <c r="Y53" s="92"/>
      <c r="Z53" s="92"/>
      <c r="AA53" s="92"/>
      <c r="AB53" s="92"/>
      <c r="AC53" s="92"/>
      <c r="AD53" s="92"/>
      <c r="AE53" s="94"/>
      <c r="AF53" s="92"/>
      <c r="AG53" s="92"/>
      <c r="AH53" s="92"/>
      <c r="AI53" s="92"/>
      <c r="AJ53" s="95"/>
      <c r="AK53" s="195">
        <f t="shared" ref="AK53" si="27">SUM(D54:AE54)</f>
        <v>0</v>
      </c>
      <c r="AL53" s="201">
        <f>SUM(AF54:AJ54)</f>
        <v>0</v>
      </c>
    </row>
    <row r="54" spans="1:39" ht="25.5" hidden="1" x14ac:dyDescent="0.35">
      <c r="A54" s="183"/>
      <c r="B54" s="189"/>
      <c r="C54" s="90" t="s">
        <v>74</v>
      </c>
      <c r="D54" s="96">
        <f t="shared" ref="D54:AJ54" si="28">(D$24*D53)/1000</f>
        <v>0</v>
      </c>
      <c r="E54" s="97">
        <f t="shared" si="28"/>
        <v>0</v>
      </c>
      <c r="F54" s="97">
        <f t="shared" si="28"/>
        <v>0</v>
      </c>
      <c r="G54" s="97">
        <f t="shared" si="28"/>
        <v>0</v>
      </c>
      <c r="H54" s="97">
        <f t="shared" si="28"/>
        <v>0</v>
      </c>
      <c r="I54" s="97">
        <f t="shared" si="28"/>
        <v>0</v>
      </c>
      <c r="J54" s="97">
        <f t="shared" si="28"/>
        <v>0</v>
      </c>
      <c r="K54" s="97">
        <f t="shared" si="28"/>
        <v>0</v>
      </c>
      <c r="L54" s="97">
        <f t="shared" si="28"/>
        <v>0</v>
      </c>
      <c r="M54" s="97">
        <f t="shared" si="28"/>
        <v>0</v>
      </c>
      <c r="N54" s="97">
        <f t="shared" si="28"/>
        <v>0</v>
      </c>
      <c r="O54" s="97">
        <f t="shared" si="28"/>
        <v>0</v>
      </c>
      <c r="P54" s="97">
        <f t="shared" si="28"/>
        <v>0</v>
      </c>
      <c r="Q54" s="97">
        <f t="shared" si="28"/>
        <v>0</v>
      </c>
      <c r="R54" s="97">
        <f t="shared" si="28"/>
        <v>0</v>
      </c>
      <c r="S54" s="97">
        <f t="shared" si="28"/>
        <v>0</v>
      </c>
      <c r="T54" s="97">
        <f t="shared" si="28"/>
        <v>0</v>
      </c>
      <c r="U54" s="97">
        <f t="shared" si="28"/>
        <v>0</v>
      </c>
      <c r="V54" s="97">
        <f t="shared" si="28"/>
        <v>0</v>
      </c>
      <c r="W54" s="97">
        <f t="shared" si="28"/>
        <v>0</v>
      </c>
      <c r="X54" s="97">
        <f t="shared" si="28"/>
        <v>0</v>
      </c>
      <c r="Y54" s="97">
        <f t="shared" si="28"/>
        <v>0</v>
      </c>
      <c r="Z54" s="97">
        <f t="shared" si="28"/>
        <v>0</v>
      </c>
      <c r="AA54" s="97">
        <f t="shared" si="28"/>
        <v>0</v>
      </c>
      <c r="AB54" s="97">
        <f t="shared" si="28"/>
        <v>0</v>
      </c>
      <c r="AC54" s="97">
        <f t="shared" si="28"/>
        <v>0</v>
      </c>
      <c r="AD54" s="97">
        <f t="shared" si="28"/>
        <v>0</v>
      </c>
      <c r="AE54" s="98">
        <f t="shared" si="28"/>
        <v>0</v>
      </c>
      <c r="AF54" s="97">
        <f t="shared" si="28"/>
        <v>0</v>
      </c>
      <c r="AG54" s="97">
        <f t="shared" si="28"/>
        <v>0</v>
      </c>
      <c r="AH54" s="97">
        <f t="shared" si="28"/>
        <v>0</v>
      </c>
      <c r="AI54" s="97">
        <f t="shared" si="28"/>
        <v>0</v>
      </c>
      <c r="AJ54" s="99">
        <f t="shared" si="28"/>
        <v>0</v>
      </c>
      <c r="AK54" s="196"/>
      <c r="AL54" s="202"/>
      <c r="AM54" s="111"/>
    </row>
    <row r="55" spans="1:39" ht="25.5" x14ac:dyDescent="0.25">
      <c r="A55" s="182" t="s">
        <v>44</v>
      </c>
      <c r="B55" s="188"/>
      <c r="C55" s="90" t="s">
        <v>73</v>
      </c>
      <c r="D55" s="91"/>
      <c r="E55" s="92"/>
      <c r="F55" s="92"/>
      <c r="G55" s="93"/>
      <c r="H55" s="92"/>
      <c r="I55" s="92">
        <v>79.599999999999994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3"/>
      <c r="X55" s="93"/>
      <c r="Y55" s="92"/>
      <c r="Z55" s="92"/>
      <c r="AA55" s="92"/>
      <c r="AB55" s="92"/>
      <c r="AC55" s="92"/>
      <c r="AD55" s="92"/>
      <c r="AE55" s="94"/>
      <c r="AF55" s="92"/>
      <c r="AG55" s="92"/>
      <c r="AH55" s="92"/>
      <c r="AI55" s="92"/>
      <c r="AJ55" s="95"/>
      <c r="AK55" s="195">
        <f>SUM(D56:AE56)</f>
        <v>0.71640000000000004</v>
      </c>
      <c r="AL55" s="201">
        <f>SUM(AF56:AJ56)</f>
        <v>0</v>
      </c>
    </row>
    <row r="56" spans="1:39" ht="25.5" x14ac:dyDescent="0.35">
      <c r="A56" s="183"/>
      <c r="B56" s="189"/>
      <c r="C56" s="90" t="s">
        <v>74</v>
      </c>
      <c r="D56" s="96">
        <f t="shared" ref="D56:AJ60" si="29">(D$24*D55)/1000</f>
        <v>0</v>
      </c>
      <c r="E56" s="97">
        <f t="shared" si="29"/>
        <v>0</v>
      </c>
      <c r="F56" s="97">
        <f t="shared" si="29"/>
        <v>0</v>
      </c>
      <c r="G56" s="97">
        <f t="shared" si="29"/>
        <v>0</v>
      </c>
      <c r="H56" s="97">
        <f t="shared" si="29"/>
        <v>0</v>
      </c>
      <c r="I56" s="97">
        <f t="shared" si="29"/>
        <v>0.71640000000000004</v>
      </c>
      <c r="J56" s="97">
        <f t="shared" si="29"/>
        <v>0</v>
      </c>
      <c r="K56" s="97">
        <f t="shared" si="29"/>
        <v>0</v>
      </c>
      <c r="L56" s="97">
        <f t="shared" si="29"/>
        <v>0</v>
      </c>
      <c r="M56" s="97">
        <f t="shared" si="29"/>
        <v>0</v>
      </c>
      <c r="N56" s="97">
        <f t="shared" si="29"/>
        <v>0</v>
      </c>
      <c r="O56" s="97">
        <f t="shared" si="29"/>
        <v>0</v>
      </c>
      <c r="P56" s="97">
        <f t="shared" si="29"/>
        <v>0</v>
      </c>
      <c r="Q56" s="97">
        <f t="shared" si="29"/>
        <v>0</v>
      </c>
      <c r="R56" s="97">
        <f t="shared" si="29"/>
        <v>0</v>
      </c>
      <c r="S56" s="97">
        <f t="shared" si="29"/>
        <v>0</v>
      </c>
      <c r="T56" s="97">
        <f t="shared" si="29"/>
        <v>0</v>
      </c>
      <c r="U56" s="97">
        <f t="shared" si="29"/>
        <v>0</v>
      </c>
      <c r="V56" s="97">
        <f t="shared" si="29"/>
        <v>0</v>
      </c>
      <c r="W56" s="97">
        <f t="shared" si="29"/>
        <v>0</v>
      </c>
      <c r="X56" s="97">
        <f t="shared" si="29"/>
        <v>0</v>
      </c>
      <c r="Y56" s="97">
        <f t="shared" si="29"/>
        <v>0</v>
      </c>
      <c r="Z56" s="97">
        <f t="shared" si="29"/>
        <v>0</v>
      </c>
      <c r="AA56" s="97">
        <f t="shared" si="29"/>
        <v>0</v>
      </c>
      <c r="AB56" s="97">
        <f t="shared" si="29"/>
        <v>0</v>
      </c>
      <c r="AC56" s="97">
        <f t="shared" si="29"/>
        <v>0</v>
      </c>
      <c r="AD56" s="97">
        <f t="shared" si="29"/>
        <v>0</v>
      </c>
      <c r="AE56" s="98">
        <f t="shared" si="29"/>
        <v>0</v>
      </c>
      <c r="AF56" s="97">
        <f t="shared" si="29"/>
        <v>0</v>
      </c>
      <c r="AG56" s="97">
        <f t="shared" si="29"/>
        <v>0</v>
      </c>
      <c r="AH56" s="97">
        <f t="shared" si="29"/>
        <v>0</v>
      </c>
      <c r="AI56" s="97">
        <f t="shared" si="29"/>
        <v>0</v>
      </c>
      <c r="AJ56" s="99">
        <f t="shared" si="29"/>
        <v>0</v>
      </c>
      <c r="AK56" s="196"/>
      <c r="AL56" s="202"/>
    </row>
    <row r="57" spans="1:39" ht="27.75" customHeight="1" x14ac:dyDescent="0.25">
      <c r="A57" s="182" t="s">
        <v>86</v>
      </c>
      <c r="B57" s="188"/>
      <c r="C57" s="90" t="s">
        <v>73</v>
      </c>
      <c r="D57" s="91"/>
      <c r="E57" s="92"/>
      <c r="F57" s="92"/>
      <c r="G57" s="93"/>
      <c r="H57" s="92"/>
      <c r="I57" s="92"/>
      <c r="J57" s="92"/>
      <c r="K57" s="92"/>
      <c r="L57" s="92"/>
      <c r="M57" s="92"/>
      <c r="N57" s="92">
        <v>57</v>
      </c>
      <c r="O57" s="92"/>
      <c r="P57" s="92"/>
      <c r="Q57" s="92"/>
      <c r="R57" s="92"/>
      <c r="S57" s="92"/>
      <c r="T57" s="92"/>
      <c r="U57" s="92"/>
      <c r="V57" s="92"/>
      <c r="W57" s="93"/>
      <c r="X57" s="93"/>
      <c r="Y57" s="92"/>
      <c r="Z57" s="92"/>
      <c r="AA57" s="92"/>
      <c r="AB57" s="92"/>
      <c r="AC57" s="92"/>
      <c r="AD57" s="92"/>
      <c r="AE57" s="94"/>
      <c r="AF57" s="92"/>
      <c r="AG57" s="92"/>
      <c r="AH57" s="92"/>
      <c r="AI57" s="92"/>
      <c r="AJ57" s="95"/>
      <c r="AK57" s="195">
        <f>SUM(D58:AE58)</f>
        <v>0.51300000000000001</v>
      </c>
      <c r="AL57" s="201">
        <f>SUM(AF58:AJ58)</f>
        <v>0</v>
      </c>
    </row>
    <row r="58" spans="1:39" ht="31.9" customHeight="1" x14ac:dyDescent="0.35">
      <c r="A58" s="183"/>
      <c r="B58" s="189"/>
      <c r="C58" s="90" t="s">
        <v>74</v>
      </c>
      <c r="D58" s="96">
        <f t="shared" ref="D58:L58" si="30">(D$24*D57)/1000</f>
        <v>0</v>
      </c>
      <c r="E58" s="97">
        <f t="shared" si="30"/>
        <v>0</v>
      </c>
      <c r="F58" s="97">
        <f t="shared" si="30"/>
        <v>0</v>
      </c>
      <c r="G58" s="97">
        <f t="shared" si="30"/>
        <v>0</v>
      </c>
      <c r="H58" s="97">
        <f t="shared" si="30"/>
        <v>0</v>
      </c>
      <c r="I58" s="97">
        <f t="shared" si="30"/>
        <v>0</v>
      </c>
      <c r="J58" s="97">
        <f t="shared" si="30"/>
        <v>0</v>
      </c>
      <c r="K58" s="97">
        <f t="shared" si="30"/>
        <v>0</v>
      </c>
      <c r="L58" s="97">
        <f t="shared" si="30"/>
        <v>0</v>
      </c>
      <c r="M58" s="97">
        <f t="shared" si="29"/>
        <v>0</v>
      </c>
      <c r="N58" s="97">
        <f t="shared" si="29"/>
        <v>0.51300000000000001</v>
      </c>
      <c r="O58" s="97">
        <f t="shared" si="29"/>
        <v>0</v>
      </c>
      <c r="P58" s="97">
        <f t="shared" si="29"/>
        <v>0</v>
      </c>
      <c r="Q58" s="97">
        <f t="shared" si="29"/>
        <v>0</v>
      </c>
      <c r="R58" s="97">
        <f t="shared" si="29"/>
        <v>0</v>
      </c>
      <c r="S58" s="97">
        <f t="shared" si="29"/>
        <v>0</v>
      </c>
      <c r="T58" s="97">
        <f t="shared" si="29"/>
        <v>0</v>
      </c>
      <c r="U58" s="97">
        <f t="shared" si="29"/>
        <v>0</v>
      </c>
      <c r="V58" s="97">
        <f t="shared" si="29"/>
        <v>0</v>
      </c>
      <c r="W58" s="97">
        <f t="shared" si="29"/>
        <v>0</v>
      </c>
      <c r="X58" s="97">
        <f t="shared" si="29"/>
        <v>0</v>
      </c>
      <c r="Y58" s="97">
        <f t="shared" si="29"/>
        <v>0</v>
      </c>
      <c r="Z58" s="97">
        <f t="shared" si="29"/>
        <v>0</v>
      </c>
      <c r="AA58" s="97">
        <f t="shared" si="29"/>
        <v>0</v>
      </c>
      <c r="AB58" s="97">
        <f t="shared" si="29"/>
        <v>0</v>
      </c>
      <c r="AC58" s="97">
        <f t="shared" si="29"/>
        <v>0</v>
      </c>
      <c r="AD58" s="97">
        <f t="shared" si="29"/>
        <v>0</v>
      </c>
      <c r="AE58" s="98">
        <f t="shared" si="29"/>
        <v>0</v>
      </c>
      <c r="AF58" s="97">
        <f t="shared" si="29"/>
        <v>0</v>
      </c>
      <c r="AG58" s="97">
        <f t="shared" si="29"/>
        <v>0</v>
      </c>
      <c r="AH58" s="97">
        <f t="shared" si="29"/>
        <v>0</v>
      </c>
      <c r="AI58" s="97">
        <f t="shared" si="29"/>
        <v>0</v>
      </c>
      <c r="AJ58" s="99">
        <f t="shared" si="29"/>
        <v>0</v>
      </c>
      <c r="AK58" s="196"/>
      <c r="AL58" s="202"/>
      <c r="AM58" s="13"/>
    </row>
    <row r="59" spans="1:39" ht="27.75" customHeight="1" x14ac:dyDescent="0.25">
      <c r="A59" s="182" t="s">
        <v>87</v>
      </c>
      <c r="B59" s="188"/>
      <c r="C59" s="90" t="s">
        <v>73</v>
      </c>
      <c r="D59" s="91"/>
      <c r="E59" s="92"/>
      <c r="F59" s="92"/>
      <c r="G59" s="93"/>
      <c r="H59" s="92"/>
      <c r="I59" s="92"/>
      <c r="J59" s="92"/>
      <c r="K59" s="92"/>
      <c r="L59" s="92"/>
      <c r="M59" s="92"/>
      <c r="N59" s="92">
        <v>4</v>
      </c>
      <c r="O59" s="92"/>
      <c r="P59" s="92"/>
      <c r="Q59" s="92"/>
      <c r="R59" s="92"/>
      <c r="S59" s="92"/>
      <c r="T59" s="92"/>
      <c r="U59" s="92"/>
      <c r="V59" s="92"/>
      <c r="W59" s="93"/>
      <c r="X59" s="93"/>
      <c r="Y59" s="92"/>
      <c r="Z59" s="92"/>
      <c r="AA59" s="92"/>
      <c r="AB59" s="92"/>
      <c r="AC59" s="92"/>
      <c r="AD59" s="92"/>
      <c r="AE59" s="94"/>
      <c r="AF59" s="92"/>
      <c r="AG59" s="92"/>
      <c r="AH59" s="92"/>
      <c r="AI59" s="92"/>
      <c r="AJ59" s="95"/>
      <c r="AK59" s="197">
        <f>SUM(D60:AE60)</f>
        <v>3.5999999999999997E-2</v>
      </c>
      <c r="AL59" s="201">
        <f>SUM(AF60:AJ60)</f>
        <v>0</v>
      </c>
    </row>
    <row r="60" spans="1:39" ht="23.45" customHeight="1" x14ac:dyDescent="0.35">
      <c r="A60" s="183"/>
      <c r="B60" s="189"/>
      <c r="C60" s="90" t="s">
        <v>74</v>
      </c>
      <c r="D60" s="96">
        <f t="shared" ref="D60:O60" si="31">(D$24*D59)/1000</f>
        <v>0</v>
      </c>
      <c r="E60" s="97">
        <f t="shared" si="31"/>
        <v>0</v>
      </c>
      <c r="F60" s="97">
        <f t="shared" si="31"/>
        <v>0</v>
      </c>
      <c r="G60" s="97">
        <f t="shared" si="31"/>
        <v>0</v>
      </c>
      <c r="H60" s="97">
        <f t="shared" si="31"/>
        <v>0</v>
      </c>
      <c r="I60" s="97">
        <f t="shared" si="31"/>
        <v>0</v>
      </c>
      <c r="J60" s="97">
        <f t="shared" si="31"/>
        <v>0</v>
      </c>
      <c r="K60" s="97">
        <f t="shared" si="31"/>
        <v>0</v>
      </c>
      <c r="L60" s="97">
        <f t="shared" si="31"/>
        <v>0</v>
      </c>
      <c r="M60" s="97">
        <f t="shared" si="31"/>
        <v>0</v>
      </c>
      <c r="N60" s="97">
        <f t="shared" si="31"/>
        <v>3.5999999999999997E-2</v>
      </c>
      <c r="O60" s="97">
        <f t="shared" si="31"/>
        <v>0</v>
      </c>
      <c r="P60" s="97">
        <f t="shared" si="29"/>
        <v>0</v>
      </c>
      <c r="Q60" s="97">
        <f t="shared" si="29"/>
        <v>0</v>
      </c>
      <c r="R60" s="97">
        <f t="shared" si="29"/>
        <v>0</v>
      </c>
      <c r="S60" s="97">
        <f t="shared" si="29"/>
        <v>0</v>
      </c>
      <c r="T60" s="97">
        <f t="shared" si="29"/>
        <v>0</v>
      </c>
      <c r="U60" s="97">
        <f t="shared" si="29"/>
        <v>0</v>
      </c>
      <c r="V60" s="97">
        <f t="shared" si="29"/>
        <v>0</v>
      </c>
      <c r="W60" s="97">
        <f t="shared" si="29"/>
        <v>0</v>
      </c>
      <c r="X60" s="97">
        <f t="shared" si="29"/>
        <v>0</v>
      </c>
      <c r="Y60" s="97">
        <f t="shared" si="29"/>
        <v>0</v>
      </c>
      <c r="Z60" s="97">
        <f t="shared" si="29"/>
        <v>0</v>
      </c>
      <c r="AA60" s="97">
        <f t="shared" si="29"/>
        <v>0</v>
      </c>
      <c r="AB60" s="97">
        <f t="shared" si="29"/>
        <v>0</v>
      </c>
      <c r="AC60" s="97">
        <f t="shared" si="29"/>
        <v>0</v>
      </c>
      <c r="AD60" s="97">
        <f t="shared" si="29"/>
        <v>0</v>
      </c>
      <c r="AE60" s="98">
        <f t="shared" si="29"/>
        <v>0</v>
      </c>
      <c r="AF60" s="97">
        <f t="shared" si="29"/>
        <v>0</v>
      </c>
      <c r="AG60" s="97">
        <f t="shared" si="29"/>
        <v>0</v>
      </c>
      <c r="AH60" s="97">
        <f t="shared" si="29"/>
        <v>0</v>
      </c>
      <c r="AI60" s="97">
        <f t="shared" si="29"/>
        <v>0</v>
      </c>
      <c r="AJ60" s="99">
        <f t="shared" si="29"/>
        <v>0</v>
      </c>
      <c r="AK60" s="198"/>
      <c r="AL60" s="202"/>
    </row>
    <row r="61" spans="1:39" ht="27.75" hidden="1" customHeight="1" x14ac:dyDescent="0.35">
      <c r="A61" s="182"/>
      <c r="B61" s="188"/>
      <c r="C61" s="90" t="s">
        <v>73</v>
      </c>
      <c r="D61" s="91"/>
      <c r="E61" s="92"/>
      <c r="F61" s="92"/>
      <c r="G61" s="93"/>
      <c r="H61" s="92"/>
      <c r="I61" s="92"/>
      <c r="J61" s="92"/>
      <c r="K61" s="92"/>
      <c r="L61" s="92"/>
      <c r="M61" s="92"/>
      <c r="N61" s="92"/>
      <c r="O61" s="112"/>
      <c r="P61" s="92"/>
      <c r="Q61" s="92"/>
      <c r="R61" s="92"/>
      <c r="S61" s="92"/>
      <c r="T61" s="92"/>
      <c r="U61" s="92"/>
      <c r="V61" s="92"/>
      <c r="W61" s="93"/>
      <c r="X61" s="93"/>
      <c r="Y61" s="92"/>
      <c r="Z61" s="92"/>
      <c r="AA61" s="92"/>
      <c r="AB61" s="92"/>
      <c r="AC61" s="92"/>
      <c r="AD61" s="92"/>
      <c r="AE61" s="94"/>
      <c r="AF61" s="92"/>
      <c r="AG61" s="92"/>
      <c r="AH61" s="92"/>
      <c r="AI61" s="92"/>
      <c r="AJ61" s="95"/>
      <c r="AK61" s="199">
        <f>SUM(D62:AE62)</f>
        <v>0</v>
      </c>
      <c r="AL61" s="201">
        <f>SUM(AF62:AJ62)</f>
        <v>0</v>
      </c>
    </row>
    <row r="62" spans="1:39" ht="25.5" hidden="1" customHeight="1" x14ac:dyDescent="0.35">
      <c r="A62" s="183"/>
      <c r="B62" s="189"/>
      <c r="C62" s="90" t="s">
        <v>74</v>
      </c>
      <c r="D62" s="96">
        <f t="shared" ref="D62:AJ76" si="32">(D$24*D61)/1000</f>
        <v>0</v>
      </c>
      <c r="E62" s="97">
        <f t="shared" si="32"/>
        <v>0</v>
      </c>
      <c r="F62" s="97">
        <f t="shared" si="32"/>
        <v>0</v>
      </c>
      <c r="G62" s="97">
        <f t="shared" si="32"/>
        <v>0</v>
      </c>
      <c r="H62" s="97">
        <f t="shared" si="32"/>
        <v>0</v>
      </c>
      <c r="I62" s="97">
        <f t="shared" si="32"/>
        <v>0</v>
      </c>
      <c r="J62" s="97">
        <f t="shared" si="32"/>
        <v>0</v>
      </c>
      <c r="K62" s="97">
        <f t="shared" si="32"/>
        <v>0</v>
      </c>
      <c r="L62" s="97">
        <f t="shared" si="32"/>
        <v>0</v>
      </c>
      <c r="M62" s="97">
        <f t="shared" si="32"/>
        <v>0</v>
      </c>
      <c r="N62" s="97">
        <f t="shared" si="32"/>
        <v>0</v>
      </c>
      <c r="O62" s="97">
        <f t="shared" si="32"/>
        <v>0</v>
      </c>
      <c r="P62" s="97">
        <f t="shared" si="32"/>
        <v>0</v>
      </c>
      <c r="Q62" s="97">
        <f t="shared" si="32"/>
        <v>0</v>
      </c>
      <c r="R62" s="97">
        <f t="shared" si="32"/>
        <v>0</v>
      </c>
      <c r="S62" s="97">
        <f t="shared" si="32"/>
        <v>0</v>
      </c>
      <c r="T62" s="97">
        <f t="shared" si="32"/>
        <v>0</v>
      </c>
      <c r="U62" s="97">
        <f t="shared" si="32"/>
        <v>0</v>
      </c>
      <c r="V62" s="97">
        <f t="shared" si="32"/>
        <v>0</v>
      </c>
      <c r="W62" s="97">
        <f t="shared" si="32"/>
        <v>0</v>
      </c>
      <c r="X62" s="97">
        <f t="shared" si="32"/>
        <v>0</v>
      </c>
      <c r="Y62" s="97">
        <f t="shared" si="32"/>
        <v>0</v>
      </c>
      <c r="Z62" s="97">
        <f t="shared" si="32"/>
        <v>0</v>
      </c>
      <c r="AA62" s="97">
        <f t="shared" si="32"/>
        <v>0</v>
      </c>
      <c r="AB62" s="97">
        <f t="shared" si="32"/>
        <v>0</v>
      </c>
      <c r="AC62" s="97">
        <f t="shared" si="32"/>
        <v>0</v>
      </c>
      <c r="AD62" s="97">
        <f t="shared" si="32"/>
        <v>0</v>
      </c>
      <c r="AE62" s="98">
        <f t="shared" si="32"/>
        <v>0</v>
      </c>
      <c r="AF62" s="97">
        <f t="shared" si="32"/>
        <v>0</v>
      </c>
      <c r="AG62" s="97">
        <f t="shared" si="32"/>
        <v>0</v>
      </c>
      <c r="AH62" s="97">
        <f t="shared" si="32"/>
        <v>0</v>
      </c>
      <c r="AI62" s="97">
        <f t="shared" si="32"/>
        <v>0</v>
      </c>
      <c r="AJ62" s="99">
        <f t="shared" si="32"/>
        <v>0</v>
      </c>
      <c r="AK62" s="200"/>
      <c r="AL62" s="202"/>
    </row>
    <row r="63" spans="1:39" ht="25.5" x14ac:dyDescent="0.35">
      <c r="A63" s="182" t="s">
        <v>89</v>
      </c>
      <c r="B63" s="188"/>
      <c r="C63" s="90" t="s">
        <v>73</v>
      </c>
      <c r="D63" s="91"/>
      <c r="E63" s="92"/>
      <c r="F63" s="92"/>
      <c r="G63" s="93"/>
      <c r="H63" s="92"/>
      <c r="I63" s="92"/>
      <c r="J63" s="92"/>
      <c r="K63" s="92"/>
      <c r="L63" s="92">
        <v>10.51</v>
      </c>
      <c r="M63" s="92"/>
      <c r="N63" s="92"/>
      <c r="O63" s="112"/>
      <c r="P63" s="92"/>
      <c r="Q63" s="92"/>
      <c r="R63" s="92"/>
      <c r="S63" s="92"/>
      <c r="T63" s="92"/>
      <c r="U63" s="92"/>
      <c r="V63" s="92"/>
      <c r="W63" s="93"/>
      <c r="X63" s="93"/>
      <c r="Y63" s="92"/>
      <c r="Z63" s="92"/>
      <c r="AA63" s="92"/>
      <c r="AB63" s="92"/>
      <c r="AC63" s="92"/>
      <c r="AD63" s="92"/>
      <c r="AE63" s="94"/>
      <c r="AF63" s="92"/>
      <c r="AG63" s="92"/>
      <c r="AH63" s="92"/>
      <c r="AI63" s="92"/>
      <c r="AJ63" s="95"/>
      <c r="AK63" s="199">
        <f>SUM(D64:AE64)</f>
        <v>9.4589999999999994E-2</v>
      </c>
      <c r="AL63" s="201">
        <f>SUM(AF64:AJ64)</f>
        <v>0</v>
      </c>
    </row>
    <row r="64" spans="1:39" ht="25.5" x14ac:dyDescent="0.35">
      <c r="A64" s="183"/>
      <c r="B64" s="189"/>
      <c r="C64" s="90" t="s">
        <v>74</v>
      </c>
      <c r="D64" s="96">
        <f t="shared" ref="D64:AJ64" si="33">(D$24*D63)/1000</f>
        <v>0</v>
      </c>
      <c r="E64" s="97">
        <f t="shared" si="33"/>
        <v>0</v>
      </c>
      <c r="F64" s="97">
        <f t="shared" si="33"/>
        <v>0</v>
      </c>
      <c r="G64" s="97">
        <f t="shared" si="33"/>
        <v>0</v>
      </c>
      <c r="H64" s="97">
        <f t="shared" si="33"/>
        <v>0</v>
      </c>
      <c r="I64" s="97">
        <f t="shared" si="33"/>
        <v>0</v>
      </c>
      <c r="J64" s="97">
        <f t="shared" si="33"/>
        <v>0</v>
      </c>
      <c r="K64" s="97">
        <f t="shared" si="33"/>
        <v>0</v>
      </c>
      <c r="L64" s="97">
        <f t="shared" si="33"/>
        <v>9.4589999999999994E-2</v>
      </c>
      <c r="M64" s="97">
        <f t="shared" si="33"/>
        <v>0</v>
      </c>
      <c r="N64" s="97">
        <f t="shared" si="33"/>
        <v>0</v>
      </c>
      <c r="O64" s="97">
        <f t="shared" si="33"/>
        <v>0</v>
      </c>
      <c r="P64" s="97">
        <f t="shared" si="33"/>
        <v>0</v>
      </c>
      <c r="Q64" s="97">
        <f t="shared" si="33"/>
        <v>0</v>
      </c>
      <c r="R64" s="97">
        <f t="shared" si="33"/>
        <v>0</v>
      </c>
      <c r="S64" s="97">
        <f t="shared" si="33"/>
        <v>0</v>
      </c>
      <c r="T64" s="97">
        <f t="shared" si="33"/>
        <v>0</v>
      </c>
      <c r="U64" s="97">
        <f t="shared" si="33"/>
        <v>0</v>
      </c>
      <c r="V64" s="97">
        <f t="shared" si="33"/>
        <v>0</v>
      </c>
      <c r="W64" s="97">
        <f t="shared" si="33"/>
        <v>0</v>
      </c>
      <c r="X64" s="97">
        <f t="shared" si="33"/>
        <v>0</v>
      </c>
      <c r="Y64" s="97">
        <f t="shared" si="33"/>
        <v>0</v>
      </c>
      <c r="Z64" s="97">
        <f t="shared" si="33"/>
        <v>0</v>
      </c>
      <c r="AA64" s="97">
        <f t="shared" si="33"/>
        <v>0</v>
      </c>
      <c r="AB64" s="97">
        <f t="shared" si="33"/>
        <v>0</v>
      </c>
      <c r="AC64" s="97">
        <f t="shared" si="33"/>
        <v>0</v>
      </c>
      <c r="AD64" s="97">
        <f t="shared" si="33"/>
        <v>0</v>
      </c>
      <c r="AE64" s="98">
        <f t="shared" si="33"/>
        <v>0</v>
      </c>
      <c r="AF64" s="97">
        <f t="shared" si="33"/>
        <v>0</v>
      </c>
      <c r="AG64" s="97">
        <f t="shared" si="33"/>
        <v>0</v>
      </c>
      <c r="AH64" s="97">
        <f t="shared" si="33"/>
        <v>0</v>
      </c>
      <c r="AI64" s="97">
        <f t="shared" si="33"/>
        <v>0</v>
      </c>
      <c r="AJ64" s="99">
        <f t="shared" si="33"/>
        <v>0</v>
      </c>
      <c r="AK64" s="200"/>
      <c r="AL64" s="202"/>
    </row>
    <row r="65" spans="1:39" ht="27" hidden="1" customHeight="1" x14ac:dyDescent="0.35">
      <c r="A65" s="182" t="s">
        <v>90</v>
      </c>
      <c r="B65" s="188"/>
      <c r="C65" s="90" t="s">
        <v>73</v>
      </c>
      <c r="D65" s="91"/>
      <c r="E65" s="92"/>
      <c r="F65" s="92"/>
      <c r="G65" s="93"/>
      <c r="H65" s="92"/>
      <c r="I65" s="92"/>
      <c r="J65" s="92"/>
      <c r="K65" s="92"/>
      <c r="L65" s="92"/>
      <c r="M65" s="92"/>
      <c r="N65" s="92"/>
      <c r="O65" s="112"/>
      <c r="P65" s="92"/>
      <c r="Q65" s="92"/>
      <c r="R65" s="92"/>
      <c r="S65" s="92"/>
      <c r="T65" s="92"/>
      <c r="U65" s="92"/>
      <c r="V65" s="92"/>
      <c r="W65" s="93"/>
      <c r="X65" s="93"/>
      <c r="Y65" s="92"/>
      <c r="Z65" s="92"/>
      <c r="AA65" s="92"/>
      <c r="AB65" s="92"/>
      <c r="AC65" s="92"/>
      <c r="AD65" s="92"/>
      <c r="AE65" s="94"/>
      <c r="AF65" s="92"/>
      <c r="AG65" s="92"/>
      <c r="AH65" s="92"/>
      <c r="AI65" s="92"/>
      <c r="AJ65" s="95"/>
      <c r="AK65" s="199">
        <f>SUM(D66:AE66)</f>
        <v>0</v>
      </c>
      <c r="AL65" s="201">
        <f>SUM(AF66:AJ66)</f>
        <v>0</v>
      </c>
    </row>
    <row r="66" spans="1:39" ht="23.45" hidden="1" customHeight="1" x14ac:dyDescent="0.35">
      <c r="A66" s="183"/>
      <c r="B66" s="189"/>
      <c r="C66" s="90" t="s">
        <v>74</v>
      </c>
      <c r="D66" s="96">
        <f t="shared" ref="D66:AJ66" si="34">(D$24*D65)/1000</f>
        <v>0</v>
      </c>
      <c r="E66" s="97">
        <f t="shared" si="34"/>
        <v>0</v>
      </c>
      <c r="F66" s="97">
        <f t="shared" si="34"/>
        <v>0</v>
      </c>
      <c r="G66" s="97">
        <f t="shared" si="34"/>
        <v>0</v>
      </c>
      <c r="H66" s="97">
        <f t="shared" si="34"/>
        <v>0</v>
      </c>
      <c r="I66" s="97">
        <f t="shared" si="34"/>
        <v>0</v>
      </c>
      <c r="J66" s="97">
        <f t="shared" si="34"/>
        <v>0</v>
      </c>
      <c r="K66" s="97">
        <f t="shared" si="34"/>
        <v>0</v>
      </c>
      <c r="L66" s="97">
        <f t="shared" si="34"/>
        <v>0</v>
      </c>
      <c r="M66" s="97"/>
      <c r="N66" s="97">
        <f t="shared" si="34"/>
        <v>0</v>
      </c>
      <c r="O66" s="97">
        <f t="shared" si="34"/>
        <v>0</v>
      </c>
      <c r="P66" s="97">
        <f t="shared" si="34"/>
        <v>0</v>
      </c>
      <c r="Q66" s="97">
        <f t="shared" si="34"/>
        <v>0</v>
      </c>
      <c r="R66" s="97">
        <f t="shared" si="34"/>
        <v>0</v>
      </c>
      <c r="S66" s="97">
        <f t="shared" si="34"/>
        <v>0</v>
      </c>
      <c r="T66" s="97">
        <f t="shared" si="34"/>
        <v>0</v>
      </c>
      <c r="U66" s="97">
        <f t="shared" si="34"/>
        <v>0</v>
      </c>
      <c r="V66" s="97">
        <f t="shared" si="34"/>
        <v>0</v>
      </c>
      <c r="W66" s="97">
        <f t="shared" si="34"/>
        <v>0</v>
      </c>
      <c r="X66" s="97">
        <f t="shared" si="34"/>
        <v>0</v>
      </c>
      <c r="Y66" s="97">
        <f t="shared" si="34"/>
        <v>0</v>
      </c>
      <c r="Z66" s="97">
        <f t="shared" si="34"/>
        <v>0</v>
      </c>
      <c r="AA66" s="97">
        <f t="shared" si="34"/>
        <v>0</v>
      </c>
      <c r="AB66" s="97">
        <f t="shared" si="34"/>
        <v>0</v>
      </c>
      <c r="AC66" s="97">
        <f t="shared" si="34"/>
        <v>0</v>
      </c>
      <c r="AD66" s="97">
        <f t="shared" si="34"/>
        <v>0</v>
      </c>
      <c r="AE66" s="98">
        <f t="shared" si="34"/>
        <v>0</v>
      </c>
      <c r="AF66" s="97">
        <f t="shared" si="34"/>
        <v>0</v>
      </c>
      <c r="AG66" s="97">
        <f t="shared" si="34"/>
        <v>0</v>
      </c>
      <c r="AH66" s="97">
        <f t="shared" si="34"/>
        <v>0</v>
      </c>
      <c r="AI66" s="97">
        <f t="shared" si="34"/>
        <v>0</v>
      </c>
      <c r="AJ66" s="99">
        <f t="shared" si="34"/>
        <v>0</v>
      </c>
      <c r="AK66" s="200"/>
      <c r="AL66" s="202"/>
    </row>
    <row r="67" spans="1:39" ht="27" hidden="1" customHeight="1" x14ac:dyDescent="0.35">
      <c r="A67" s="182" t="s">
        <v>91</v>
      </c>
      <c r="B67" s="188"/>
      <c r="C67" s="90" t="s">
        <v>73</v>
      </c>
      <c r="D67" s="91"/>
      <c r="E67" s="92"/>
      <c r="F67" s="92"/>
      <c r="G67" s="93"/>
      <c r="H67" s="92"/>
      <c r="I67" s="92"/>
      <c r="J67" s="92"/>
      <c r="K67" s="92"/>
      <c r="L67" s="92"/>
      <c r="M67" s="92"/>
      <c r="N67" s="92"/>
      <c r="O67" s="112"/>
      <c r="P67" s="92"/>
      <c r="Q67" s="92"/>
      <c r="R67" s="92"/>
      <c r="S67" s="92"/>
      <c r="T67" s="92"/>
      <c r="U67" s="92"/>
      <c r="V67" s="92"/>
      <c r="W67" s="93"/>
      <c r="X67" s="93"/>
      <c r="Y67" s="92"/>
      <c r="Z67" s="92"/>
      <c r="AA67" s="92"/>
      <c r="AB67" s="92"/>
      <c r="AC67" s="92"/>
      <c r="AD67" s="92"/>
      <c r="AE67" s="94"/>
      <c r="AF67" s="92"/>
      <c r="AG67" s="92"/>
      <c r="AH67" s="92"/>
      <c r="AI67" s="92"/>
      <c r="AJ67" s="95"/>
      <c r="AK67" s="227">
        <f>SUM(D68:AE68)</f>
        <v>0</v>
      </c>
      <c r="AL67" s="201">
        <f>SUM(AF68:AJ68)</f>
        <v>0</v>
      </c>
    </row>
    <row r="68" spans="1:39" ht="23.45" hidden="1" customHeight="1" x14ac:dyDescent="0.35">
      <c r="A68" s="183"/>
      <c r="B68" s="189"/>
      <c r="C68" s="90" t="s">
        <v>74</v>
      </c>
      <c r="D68" s="96">
        <f t="shared" ref="D68:AJ68" si="35">(D$24*D67)/1000</f>
        <v>0</v>
      </c>
      <c r="E68" s="97">
        <f t="shared" si="35"/>
        <v>0</v>
      </c>
      <c r="F68" s="97">
        <f t="shared" si="35"/>
        <v>0</v>
      </c>
      <c r="G68" s="97">
        <f t="shared" si="35"/>
        <v>0</v>
      </c>
      <c r="H68" s="97">
        <f t="shared" si="35"/>
        <v>0</v>
      </c>
      <c r="I68" s="97">
        <f t="shared" si="35"/>
        <v>0</v>
      </c>
      <c r="J68" s="97">
        <f t="shared" si="35"/>
        <v>0</v>
      </c>
      <c r="K68" s="97">
        <f t="shared" si="35"/>
        <v>0</v>
      </c>
      <c r="L68" s="97">
        <f t="shared" si="35"/>
        <v>0</v>
      </c>
      <c r="M68" s="97">
        <f t="shared" si="35"/>
        <v>0</v>
      </c>
      <c r="N68" s="97">
        <f t="shared" si="35"/>
        <v>0</v>
      </c>
      <c r="O68" s="97">
        <f t="shared" si="35"/>
        <v>0</v>
      </c>
      <c r="P68" s="97">
        <f t="shared" si="35"/>
        <v>0</v>
      </c>
      <c r="Q68" s="97">
        <f t="shared" si="35"/>
        <v>0</v>
      </c>
      <c r="R68" s="97">
        <f t="shared" si="35"/>
        <v>0</v>
      </c>
      <c r="S68" s="97">
        <f t="shared" si="35"/>
        <v>0</v>
      </c>
      <c r="T68" s="97">
        <f t="shared" si="35"/>
        <v>0</v>
      </c>
      <c r="U68" s="97">
        <f t="shared" si="35"/>
        <v>0</v>
      </c>
      <c r="V68" s="97">
        <f t="shared" si="35"/>
        <v>0</v>
      </c>
      <c r="W68" s="97">
        <f t="shared" si="35"/>
        <v>0</v>
      </c>
      <c r="X68" s="97">
        <f t="shared" si="35"/>
        <v>0</v>
      </c>
      <c r="Y68" s="97">
        <f t="shared" si="35"/>
        <v>0</v>
      </c>
      <c r="Z68" s="97">
        <f t="shared" si="35"/>
        <v>0</v>
      </c>
      <c r="AA68" s="97">
        <f t="shared" si="35"/>
        <v>0</v>
      </c>
      <c r="AB68" s="97">
        <f t="shared" si="35"/>
        <v>0</v>
      </c>
      <c r="AC68" s="97">
        <f t="shared" si="35"/>
        <v>0</v>
      </c>
      <c r="AD68" s="97">
        <f t="shared" si="35"/>
        <v>0</v>
      </c>
      <c r="AE68" s="98">
        <f t="shared" si="35"/>
        <v>0</v>
      </c>
      <c r="AF68" s="97">
        <f t="shared" si="35"/>
        <v>0</v>
      </c>
      <c r="AG68" s="97">
        <f t="shared" si="35"/>
        <v>0</v>
      </c>
      <c r="AH68" s="97">
        <f t="shared" si="35"/>
        <v>0</v>
      </c>
      <c r="AI68" s="97">
        <f t="shared" si="35"/>
        <v>0</v>
      </c>
      <c r="AJ68" s="99">
        <f t="shared" si="35"/>
        <v>0</v>
      </c>
      <c r="AK68" s="228"/>
      <c r="AL68" s="202"/>
    </row>
    <row r="69" spans="1:39" ht="25.5" hidden="1" x14ac:dyDescent="0.35">
      <c r="A69" s="182"/>
      <c r="B69" s="188"/>
      <c r="C69" s="90" t="s">
        <v>73</v>
      </c>
      <c r="D69" s="91"/>
      <c r="E69" s="92"/>
      <c r="F69" s="92"/>
      <c r="G69" s="93"/>
      <c r="H69" s="92"/>
      <c r="I69" s="92"/>
      <c r="J69" s="92"/>
      <c r="K69" s="92"/>
      <c r="L69" s="92"/>
      <c r="M69" s="92"/>
      <c r="N69" s="92"/>
      <c r="O69" s="112"/>
      <c r="P69" s="92"/>
      <c r="Q69" s="92"/>
      <c r="R69" s="92"/>
      <c r="S69" s="92"/>
      <c r="T69" s="92"/>
      <c r="U69" s="92"/>
      <c r="V69" s="92"/>
      <c r="W69" s="93"/>
      <c r="X69" s="93"/>
      <c r="Y69" s="92"/>
      <c r="Z69" s="92"/>
      <c r="AA69" s="92"/>
      <c r="AB69" s="92"/>
      <c r="AC69" s="92"/>
      <c r="AD69" s="92"/>
      <c r="AE69" s="94"/>
      <c r="AF69" s="92"/>
      <c r="AG69" s="92"/>
      <c r="AH69" s="92"/>
      <c r="AI69" s="92"/>
      <c r="AJ69" s="95"/>
      <c r="AK69" s="199">
        <f>SUM(D70:AE70)</f>
        <v>0</v>
      </c>
      <c r="AL69" s="201">
        <f>SUM(AF70:AJ70)</f>
        <v>0</v>
      </c>
    </row>
    <row r="70" spans="1:39" ht="26.25" hidden="1" x14ac:dyDescent="0.4">
      <c r="A70" s="183"/>
      <c r="B70" s="189"/>
      <c r="C70" s="90" t="s">
        <v>74</v>
      </c>
      <c r="D70" s="96">
        <f t="shared" ref="D70:AJ70" si="36">(D$24*D69)/1000</f>
        <v>0</v>
      </c>
      <c r="E70" s="97">
        <f t="shared" si="36"/>
        <v>0</v>
      </c>
      <c r="F70" s="97">
        <f t="shared" si="36"/>
        <v>0</v>
      </c>
      <c r="G70" s="97">
        <f t="shared" si="36"/>
        <v>0</v>
      </c>
      <c r="H70" s="97">
        <f t="shared" si="36"/>
        <v>0</v>
      </c>
      <c r="I70" s="97">
        <f t="shared" si="36"/>
        <v>0</v>
      </c>
      <c r="J70" s="97">
        <f t="shared" si="36"/>
        <v>0</v>
      </c>
      <c r="K70" s="97">
        <f t="shared" si="36"/>
        <v>0</v>
      </c>
      <c r="L70" s="97">
        <f t="shared" si="36"/>
        <v>0</v>
      </c>
      <c r="M70" s="97">
        <f t="shared" si="36"/>
        <v>0</v>
      </c>
      <c r="N70" s="97">
        <f t="shared" si="36"/>
        <v>0</v>
      </c>
      <c r="O70" s="97">
        <f t="shared" si="36"/>
        <v>0</v>
      </c>
      <c r="P70" s="97">
        <f t="shared" si="36"/>
        <v>0</v>
      </c>
      <c r="Q70" s="97">
        <f t="shared" si="36"/>
        <v>0</v>
      </c>
      <c r="R70" s="97">
        <f t="shared" si="36"/>
        <v>0</v>
      </c>
      <c r="S70" s="97">
        <f t="shared" si="36"/>
        <v>0</v>
      </c>
      <c r="T70" s="97">
        <f t="shared" si="36"/>
        <v>0</v>
      </c>
      <c r="U70" s="97">
        <f t="shared" si="36"/>
        <v>0</v>
      </c>
      <c r="V70" s="97">
        <f t="shared" si="36"/>
        <v>0</v>
      </c>
      <c r="W70" s="97">
        <f t="shared" si="36"/>
        <v>0</v>
      </c>
      <c r="X70" s="97">
        <f t="shared" si="36"/>
        <v>0</v>
      </c>
      <c r="Y70" s="97">
        <f t="shared" si="36"/>
        <v>0</v>
      </c>
      <c r="Z70" s="97">
        <f t="shared" si="36"/>
        <v>0</v>
      </c>
      <c r="AA70" s="97">
        <f t="shared" si="36"/>
        <v>0</v>
      </c>
      <c r="AB70" s="97">
        <f t="shared" si="36"/>
        <v>0</v>
      </c>
      <c r="AC70" s="97">
        <f t="shared" si="36"/>
        <v>0</v>
      </c>
      <c r="AD70" s="97">
        <f t="shared" si="36"/>
        <v>0</v>
      </c>
      <c r="AE70" s="98">
        <f t="shared" si="36"/>
        <v>0</v>
      </c>
      <c r="AF70" s="97">
        <f t="shared" si="36"/>
        <v>0</v>
      </c>
      <c r="AG70" s="97">
        <f t="shared" si="36"/>
        <v>0</v>
      </c>
      <c r="AH70" s="97">
        <f t="shared" si="36"/>
        <v>0</v>
      </c>
      <c r="AI70" s="97">
        <f t="shared" si="36"/>
        <v>0</v>
      </c>
      <c r="AJ70" s="99">
        <f t="shared" si="36"/>
        <v>0</v>
      </c>
      <c r="AK70" s="200"/>
      <c r="AL70" s="202"/>
      <c r="AM70" s="113"/>
    </row>
    <row r="71" spans="1:39" ht="25.5" x14ac:dyDescent="0.35">
      <c r="A71" s="182" t="s">
        <v>88</v>
      </c>
      <c r="B71" s="188"/>
      <c r="C71" s="90" t="s">
        <v>73</v>
      </c>
      <c r="D71" s="91"/>
      <c r="E71" s="92"/>
      <c r="F71" s="92">
        <v>12</v>
      </c>
      <c r="G71" s="93"/>
      <c r="H71" s="92"/>
      <c r="I71" s="92"/>
      <c r="J71" s="92"/>
      <c r="K71" s="92"/>
      <c r="L71" s="92"/>
      <c r="M71" s="92"/>
      <c r="N71" s="92"/>
      <c r="O71" s="112"/>
      <c r="P71" s="92"/>
      <c r="Q71" s="92"/>
      <c r="R71" s="92"/>
      <c r="S71" s="92"/>
      <c r="T71" s="92"/>
      <c r="U71" s="92"/>
      <c r="V71" s="92"/>
      <c r="W71" s="93"/>
      <c r="X71" s="93"/>
      <c r="Y71" s="92"/>
      <c r="Z71" s="92"/>
      <c r="AA71" s="92"/>
      <c r="AB71" s="92"/>
      <c r="AC71" s="92"/>
      <c r="AD71" s="92"/>
      <c r="AE71" s="94"/>
      <c r="AF71" s="92"/>
      <c r="AG71" s="92"/>
      <c r="AH71" s="92"/>
      <c r="AI71" s="92"/>
      <c r="AJ71" s="95"/>
      <c r="AK71" s="199">
        <f t="shared" ref="AK71" si="37">SUM(D72:AE72)</f>
        <v>0.108</v>
      </c>
      <c r="AL71" s="201">
        <f>SUM(AF72:AJ72)</f>
        <v>0</v>
      </c>
    </row>
    <row r="72" spans="1:39" ht="26.25" x14ac:dyDescent="0.4">
      <c r="A72" s="183"/>
      <c r="B72" s="189"/>
      <c r="C72" s="90" t="s">
        <v>74</v>
      </c>
      <c r="D72" s="96">
        <f t="shared" ref="D72:L72" si="38">(D$24*D71)/1000</f>
        <v>0</v>
      </c>
      <c r="E72" s="97">
        <f t="shared" si="38"/>
        <v>0</v>
      </c>
      <c r="F72" s="97">
        <f t="shared" si="38"/>
        <v>0.108</v>
      </c>
      <c r="G72" s="97">
        <f t="shared" si="38"/>
        <v>0</v>
      </c>
      <c r="H72" s="97">
        <f t="shared" si="38"/>
        <v>0</v>
      </c>
      <c r="I72" s="97">
        <f t="shared" si="38"/>
        <v>0</v>
      </c>
      <c r="J72" s="97">
        <f t="shared" si="38"/>
        <v>0</v>
      </c>
      <c r="K72" s="97">
        <f t="shared" si="38"/>
        <v>0</v>
      </c>
      <c r="L72" s="97">
        <f t="shared" si="38"/>
        <v>0</v>
      </c>
      <c r="M72" s="97">
        <f t="shared" si="32"/>
        <v>0</v>
      </c>
      <c r="N72" s="97">
        <f t="shared" si="32"/>
        <v>0</v>
      </c>
      <c r="O72" s="97">
        <f t="shared" si="32"/>
        <v>0</v>
      </c>
      <c r="P72" s="97">
        <f t="shared" si="32"/>
        <v>0</v>
      </c>
      <c r="Q72" s="97">
        <f t="shared" si="32"/>
        <v>0</v>
      </c>
      <c r="R72" s="97">
        <f t="shared" si="32"/>
        <v>0</v>
      </c>
      <c r="S72" s="97">
        <f t="shared" si="32"/>
        <v>0</v>
      </c>
      <c r="T72" s="97">
        <f t="shared" si="32"/>
        <v>0</v>
      </c>
      <c r="U72" s="97">
        <f t="shared" si="32"/>
        <v>0</v>
      </c>
      <c r="V72" s="97">
        <f t="shared" si="32"/>
        <v>0</v>
      </c>
      <c r="W72" s="97">
        <f t="shared" si="32"/>
        <v>0</v>
      </c>
      <c r="X72" s="97">
        <f t="shared" si="32"/>
        <v>0</v>
      </c>
      <c r="Y72" s="97">
        <f t="shared" si="32"/>
        <v>0</v>
      </c>
      <c r="Z72" s="97">
        <f t="shared" si="32"/>
        <v>0</v>
      </c>
      <c r="AA72" s="97">
        <f t="shared" si="32"/>
        <v>0</v>
      </c>
      <c r="AB72" s="97">
        <f t="shared" si="32"/>
        <v>0</v>
      </c>
      <c r="AC72" s="97">
        <f t="shared" si="32"/>
        <v>0</v>
      </c>
      <c r="AD72" s="97">
        <f t="shared" si="32"/>
        <v>0</v>
      </c>
      <c r="AE72" s="98">
        <f t="shared" si="32"/>
        <v>0</v>
      </c>
      <c r="AF72" s="97">
        <f t="shared" si="32"/>
        <v>0</v>
      </c>
      <c r="AG72" s="97">
        <f t="shared" si="32"/>
        <v>0</v>
      </c>
      <c r="AH72" s="97">
        <f t="shared" si="32"/>
        <v>0</v>
      </c>
      <c r="AI72" s="97">
        <f t="shared" si="32"/>
        <v>0</v>
      </c>
      <c r="AJ72" s="99">
        <f t="shared" si="32"/>
        <v>0</v>
      </c>
      <c r="AK72" s="200"/>
      <c r="AL72" s="202"/>
      <c r="AM72" s="113"/>
    </row>
    <row r="73" spans="1:39" ht="25.5" x14ac:dyDescent="0.35">
      <c r="A73" s="182" t="s">
        <v>93</v>
      </c>
      <c r="B73" s="188"/>
      <c r="C73" s="90" t="s">
        <v>73</v>
      </c>
      <c r="D73" s="91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112"/>
      <c r="P73" s="92"/>
      <c r="Q73" s="92"/>
      <c r="R73" s="92"/>
      <c r="S73" s="92"/>
      <c r="T73" s="92"/>
      <c r="U73" s="92"/>
      <c r="V73" s="92"/>
      <c r="W73" s="93"/>
      <c r="X73" s="93">
        <v>0.2</v>
      </c>
      <c r="Y73" s="92"/>
      <c r="Z73" s="92"/>
      <c r="AA73" s="92"/>
      <c r="AB73" s="92"/>
      <c r="AC73" s="92"/>
      <c r="AD73" s="92"/>
      <c r="AE73" s="94"/>
      <c r="AF73" s="92"/>
      <c r="AG73" s="92"/>
      <c r="AH73" s="92"/>
      <c r="AI73" s="92"/>
      <c r="AJ73" s="95"/>
      <c r="AK73" s="199">
        <f t="shared" ref="AK73" si="39">SUM(D74:AE74)</f>
        <v>1.8E-3</v>
      </c>
      <c r="AL73" s="201">
        <f>SUM(AF74:AJ74)</f>
        <v>0</v>
      </c>
    </row>
    <row r="74" spans="1:39" ht="25.5" x14ac:dyDescent="0.35">
      <c r="A74" s="183"/>
      <c r="B74" s="189"/>
      <c r="C74" s="90" t="s">
        <v>74</v>
      </c>
      <c r="D74" s="96">
        <f t="shared" ref="D74:AJ74" si="40">(D$24*D73)/1000</f>
        <v>0</v>
      </c>
      <c r="E74" s="97">
        <f t="shared" si="40"/>
        <v>0</v>
      </c>
      <c r="F74" s="97">
        <f t="shared" si="40"/>
        <v>0</v>
      </c>
      <c r="G74" s="97">
        <f t="shared" si="40"/>
        <v>0</v>
      </c>
      <c r="H74" s="97">
        <f t="shared" si="40"/>
        <v>0</v>
      </c>
      <c r="I74" s="97">
        <f t="shared" si="40"/>
        <v>0</v>
      </c>
      <c r="J74" s="97">
        <f t="shared" si="40"/>
        <v>0</v>
      </c>
      <c r="K74" s="97">
        <f t="shared" si="40"/>
        <v>0</v>
      </c>
      <c r="L74" s="97">
        <f t="shared" si="40"/>
        <v>0</v>
      </c>
      <c r="M74" s="97">
        <f t="shared" si="40"/>
        <v>0</v>
      </c>
      <c r="N74" s="97">
        <f t="shared" si="40"/>
        <v>0</v>
      </c>
      <c r="O74" s="97">
        <f t="shared" si="40"/>
        <v>0</v>
      </c>
      <c r="P74" s="97">
        <f t="shared" si="40"/>
        <v>0</v>
      </c>
      <c r="Q74" s="97">
        <f t="shared" si="40"/>
        <v>0</v>
      </c>
      <c r="R74" s="97">
        <f t="shared" si="40"/>
        <v>0</v>
      </c>
      <c r="S74" s="97">
        <f t="shared" si="40"/>
        <v>0</v>
      </c>
      <c r="T74" s="97">
        <f t="shared" si="40"/>
        <v>0</v>
      </c>
      <c r="U74" s="97">
        <f t="shared" si="40"/>
        <v>0</v>
      </c>
      <c r="V74" s="97">
        <f t="shared" si="40"/>
        <v>0</v>
      </c>
      <c r="W74" s="97">
        <f t="shared" si="40"/>
        <v>0</v>
      </c>
      <c r="X74" s="97">
        <f t="shared" si="40"/>
        <v>1.8E-3</v>
      </c>
      <c r="Y74" s="97">
        <f t="shared" si="40"/>
        <v>0</v>
      </c>
      <c r="Z74" s="97">
        <f t="shared" si="40"/>
        <v>0</v>
      </c>
      <c r="AA74" s="97">
        <f t="shared" si="40"/>
        <v>0</v>
      </c>
      <c r="AB74" s="97">
        <f t="shared" si="40"/>
        <v>0</v>
      </c>
      <c r="AC74" s="97">
        <f t="shared" si="40"/>
        <v>0</v>
      </c>
      <c r="AD74" s="97">
        <f t="shared" si="40"/>
        <v>0</v>
      </c>
      <c r="AE74" s="98">
        <f t="shared" si="40"/>
        <v>0</v>
      </c>
      <c r="AF74" s="97">
        <f t="shared" si="40"/>
        <v>0</v>
      </c>
      <c r="AG74" s="97">
        <f t="shared" si="40"/>
        <v>0</v>
      </c>
      <c r="AH74" s="97">
        <f t="shared" si="40"/>
        <v>0</v>
      </c>
      <c r="AI74" s="97">
        <f t="shared" si="40"/>
        <v>0</v>
      </c>
      <c r="AJ74" s="99">
        <f t="shared" si="40"/>
        <v>0</v>
      </c>
      <c r="AK74" s="200"/>
      <c r="AL74" s="202"/>
    </row>
    <row r="75" spans="1:39" ht="25.5" hidden="1" x14ac:dyDescent="0.25">
      <c r="A75" s="182"/>
      <c r="B75" s="188"/>
      <c r="C75" s="90" t="s">
        <v>73</v>
      </c>
      <c r="D75" s="91"/>
      <c r="E75" s="92"/>
      <c r="F75" s="92"/>
      <c r="G75" s="93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3"/>
      <c r="Y75" s="92"/>
      <c r="Z75" s="92"/>
      <c r="AA75" s="92"/>
      <c r="AB75" s="92"/>
      <c r="AC75" s="92"/>
      <c r="AD75" s="92"/>
      <c r="AE75" s="94"/>
      <c r="AF75" s="92"/>
      <c r="AG75" s="92"/>
      <c r="AH75" s="92"/>
      <c r="AI75" s="92"/>
      <c r="AJ75" s="95"/>
      <c r="AK75" s="199">
        <f t="shared" ref="AK75" si="41">SUM(D76:AE76)</f>
        <v>0</v>
      </c>
      <c r="AL75" s="201">
        <f>SUM(AF76:AJ76)</f>
        <v>0</v>
      </c>
    </row>
    <row r="76" spans="1:39" ht="31.5" hidden="1" customHeight="1" x14ac:dyDescent="0.35">
      <c r="A76" s="183"/>
      <c r="B76" s="189"/>
      <c r="C76" s="90" t="s">
        <v>74</v>
      </c>
      <c r="D76" s="96">
        <f t="shared" ref="D76:Q76" si="42">(D$24*D75)/1000</f>
        <v>0</v>
      </c>
      <c r="E76" s="97">
        <f t="shared" si="42"/>
        <v>0</v>
      </c>
      <c r="F76" s="97">
        <f t="shared" si="42"/>
        <v>0</v>
      </c>
      <c r="G76" s="97">
        <f t="shared" si="42"/>
        <v>0</v>
      </c>
      <c r="H76" s="97">
        <f t="shared" si="42"/>
        <v>0</v>
      </c>
      <c r="I76" s="97">
        <f t="shared" si="42"/>
        <v>0</v>
      </c>
      <c r="J76" s="97">
        <f t="shared" si="42"/>
        <v>0</v>
      </c>
      <c r="K76" s="97">
        <f t="shared" si="42"/>
        <v>0</v>
      </c>
      <c r="L76" s="97">
        <f t="shared" si="42"/>
        <v>0</v>
      </c>
      <c r="M76" s="97">
        <f t="shared" si="42"/>
        <v>0</v>
      </c>
      <c r="N76" s="97">
        <f t="shared" si="42"/>
        <v>0</v>
      </c>
      <c r="O76" s="97">
        <f t="shared" si="42"/>
        <v>0</v>
      </c>
      <c r="P76" s="97">
        <f t="shared" si="42"/>
        <v>0</v>
      </c>
      <c r="Q76" s="97">
        <f t="shared" si="42"/>
        <v>0</v>
      </c>
      <c r="R76" s="97"/>
      <c r="S76" s="97"/>
      <c r="T76" s="97"/>
      <c r="U76" s="97">
        <f t="shared" si="32"/>
        <v>0</v>
      </c>
      <c r="V76" s="97">
        <f t="shared" si="32"/>
        <v>0</v>
      </c>
      <c r="W76" s="97">
        <f t="shared" si="32"/>
        <v>0</v>
      </c>
      <c r="X76" s="97">
        <f t="shared" si="32"/>
        <v>0</v>
      </c>
      <c r="Y76" s="97">
        <f t="shared" si="32"/>
        <v>0</v>
      </c>
      <c r="Z76" s="97">
        <f t="shared" si="32"/>
        <v>0</v>
      </c>
      <c r="AA76" s="97">
        <f t="shared" si="32"/>
        <v>0</v>
      </c>
      <c r="AB76" s="97">
        <f t="shared" si="32"/>
        <v>0</v>
      </c>
      <c r="AC76" s="97">
        <f t="shared" si="32"/>
        <v>0</v>
      </c>
      <c r="AD76" s="97">
        <f t="shared" si="32"/>
        <v>0</v>
      </c>
      <c r="AE76" s="98">
        <f t="shared" si="32"/>
        <v>0</v>
      </c>
      <c r="AF76" s="97">
        <f t="shared" si="32"/>
        <v>0</v>
      </c>
      <c r="AG76" s="97">
        <f t="shared" si="32"/>
        <v>0</v>
      </c>
      <c r="AH76" s="97">
        <f t="shared" si="32"/>
        <v>0</v>
      </c>
      <c r="AI76" s="97">
        <f t="shared" si="32"/>
        <v>0</v>
      </c>
      <c r="AJ76" s="99">
        <f t="shared" si="32"/>
        <v>0</v>
      </c>
      <c r="AK76" s="200"/>
      <c r="AL76" s="202"/>
    </row>
    <row r="77" spans="1:39" ht="25.5" hidden="1" x14ac:dyDescent="0.25">
      <c r="A77" s="182"/>
      <c r="B77" s="188"/>
      <c r="C77" s="90" t="s">
        <v>73</v>
      </c>
      <c r="D77" s="91"/>
      <c r="E77" s="92"/>
      <c r="F77" s="92"/>
      <c r="G77" s="93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3"/>
      <c r="Y77" s="92"/>
      <c r="Z77" s="92"/>
      <c r="AA77" s="92"/>
      <c r="AB77" s="92"/>
      <c r="AC77" s="92"/>
      <c r="AD77" s="92"/>
      <c r="AE77" s="94"/>
      <c r="AF77" s="92"/>
      <c r="AG77" s="92"/>
      <c r="AH77" s="92"/>
      <c r="AI77" s="92"/>
      <c r="AJ77" s="95"/>
      <c r="AK77" s="199">
        <f t="shared" ref="AK77:AK93" si="43">SUM(D78:AE78)</f>
        <v>0</v>
      </c>
      <c r="AL77" s="201">
        <f>SUM(AF78:AJ78)</f>
        <v>0</v>
      </c>
    </row>
    <row r="78" spans="1:39" ht="26.25" hidden="1" x14ac:dyDescent="0.4">
      <c r="A78" s="183"/>
      <c r="B78" s="189"/>
      <c r="C78" s="90" t="s">
        <v>74</v>
      </c>
      <c r="D78" s="96">
        <f t="shared" ref="D78:P78" si="44">(D$24*D77)/1000</f>
        <v>0</v>
      </c>
      <c r="E78" s="97">
        <f t="shared" si="44"/>
        <v>0</v>
      </c>
      <c r="F78" s="97">
        <f t="shared" si="44"/>
        <v>0</v>
      </c>
      <c r="G78" s="97">
        <f t="shared" si="44"/>
        <v>0</v>
      </c>
      <c r="H78" s="97">
        <f t="shared" si="44"/>
        <v>0</v>
      </c>
      <c r="I78" s="97">
        <f t="shared" si="44"/>
        <v>0</v>
      </c>
      <c r="J78" s="97">
        <f t="shared" si="44"/>
        <v>0</v>
      </c>
      <c r="K78" s="97">
        <f t="shared" si="44"/>
        <v>0</v>
      </c>
      <c r="L78" s="97">
        <f t="shared" si="44"/>
        <v>0</v>
      </c>
      <c r="M78" s="97">
        <f t="shared" si="44"/>
        <v>0</v>
      </c>
      <c r="N78" s="97">
        <f t="shared" si="44"/>
        <v>0</v>
      </c>
      <c r="O78" s="97">
        <f t="shared" si="44"/>
        <v>0</v>
      </c>
      <c r="P78" s="97">
        <f t="shared" si="44"/>
        <v>0</v>
      </c>
      <c r="Q78" s="97"/>
      <c r="R78" s="97"/>
      <c r="S78" s="97"/>
      <c r="T78" s="97"/>
      <c r="U78" s="97">
        <f t="shared" ref="U78:AJ78" si="45">(U$24*U77)/1000</f>
        <v>0</v>
      </c>
      <c r="V78" s="97">
        <f t="shared" si="45"/>
        <v>0</v>
      </c>
      <c r="W78" s="97">
        <f t="shared" si="45"/>
        <v>0</v>
      </c>
      <c r="X78" s="97">
        <f t="shared" si="45"/>
        <v>0</v>
      </c>
      <c r="Y78" s="97">
        <f t="shared" si="45"/>
        <v>0</v>
      </c>
      <c r="Z78" s="97">
        <f t="shared" si="45"/>
        <v>0</v>
      </c>
      <c r="AA78" s="97">
        <f t="shared" si="45"/>
        <v>0</v>
      </c>
      <c r="AB78" s="97">
        <f t="shared" si="45"/>
        <v>0</v>
      </c>
      <c r="AC78" s="97">
        <f t="shared" si="45"/>
        <v>0</v>
      </c>
      <c r="AD78" s="97">
        <f t="shared" si="45"/>
        <v>0</v>
      </c>
      <c r="AE78" s="98">
        <f t="shared" si="45"/>
        <v>0</v>
      </c>
      <c r="AF78" s="97">
        <f t="shared" si="45"/>
        <v>0</v>
      </c>
      <c r="AG78" s="97">
        <f t="shared" si="45"/>
        <v>0</v>
      </c>
      <c r="AH78" s="97">
        <f t="shared" si="45"/>
        <v>0</v>
      </c>
      <c r="AI78" s="97">
        <f t="shared" si="45"/>
        <v>0</v>
      </c>
      <c r="AJ78" s="99">
        <f t="shared" si="45"/>
        <v>0</v>
      </c>
      <c r="AK78" s="200"/>
      <c r="AL78" s="202"/>
      <c r="AM78" s="113"/>
    </row>
    <row r="79" spans="1:39" ht="25.5" hidden="1" x14ac:dyDescent="0.35">
      <c r="A79" s="182" t="s">
        <v>95</v>
      </c>
      <c r="B79" s="188"/>
      <c r="C79" s="90" t="s">
        <v>73</v>
      </c>
      <c r="D79" s="91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112"/>
      <c r="P79" s="92"/>
      <c r="Q79" s="92"/>
      <c r="R79" s="92"/>
      <c r="S79" s="92"/>
      <c r="T79" s="92"/>
      <c r="U79" s="92"/>
      <c r="V79" s="92"/>
      <c r="W79" s="93"/>
      <c r="X79" s="93"/>
      <c r="Y79" s="92"/>
      <c r="Z79" s="92"/>
      <c r="AA79" s="92"/>
      <c r="AB79" s="92"/>
      <c r="AC79" s="92"/>
      <c r="AD79" s="92"/>
      <c r="AE79" s="94"/>
      <c r="AF79" s="92"/>
      <c r="AG79" s="92"/>
      <c r="AH79" s="92"/>
      <c r="AI79" s="92"/>
      <c r="AJ79" s="95"/>
      <c r="AK79" s="199">
        <f t="shared" ref="AK79" si="46">SUM(D80:AE80)</f>
        <v>0</v>
      </c>
      <c r="AL79" s="201">
        <f>SUM(AF80:AJ80)</f>
        <v>0</v>
      </c>
    </row>
    <row r="80" spans="1:39" ht="26.25" hidden="1" x14ac:dyDescent="0.4">
      <c r="A80" s="183"/>
      <c r="B80" s="189"/>
      <c r="C80" s="90" t="s">
        <v>74</v>
      </c>
      <c r="D80" s="96">
        <f t="shared" ref="D80:AJ80" si="47">(D$24*D79)/1000</f>
        <v>0</v>
      </c>
      <c r="E80" s="97">
        <f t="shared" si="47"/>
        <v>0</v>
      </c>
      <c r="F80" s="97">
        <f t="shared" si="47"/>
        <v>0</v>
      </c>
      <c r="G80" s="97">
        <f t="shared" si="47"/>
        <v>0</v>
      </c>
      <c r="H80" s="97">
        <f t="shared" si="47"/>
        <v>0</v>
      </c>
      <c r="I80" s="97">
        <f t="shared" si="47"/>
        <v>0</v>
      </c>
      <c r="J80" s="97">
        <f t="shared" si="47"/>
        <v>0</v>
      </c>
      <c r="K80" s="97">
        <f t="shared" si="47"/>
        <v>0</v>
      </c>
      <c r="L80" s="97">
        <f t="shared" si="47"/>
        <v>0</v>
      </c>
      <c r="M80" s="97">
        <f t="shared" si="47"/>
        <v>0</v>
      </c>
      <c r="N80" s="97">
        <f t="shared" si="47"/>
        <v>0</v>
      </c>
      <c r="O80" s="97">
        <f t="shared" si="47"/>
        <v>0</v>
      </c>
      <c r="P80" s="97">
        <f t="shared" si="47"/>
        <v>0</v>
      </c>
      <c r="Q80" s="97">
        <f t="shared" si="47"/>
        <v>0</v>
      </c>
      <c r="R80" s="97">
        <f t="shared" si="47"/>
        <v>0</v>
      </c>
      <c r="S80" s="97">
        <f t="shared" si="47"/>
        <v>0</v>
      </c>
      <c r="T80" s="97">
        <f t="shared" si="47"/>
        <v>0</v>
      </c>
      <c r="U80" s="97">
        <f t="shared" si="47"/>
        <v>0</v>
      </c>
      <c r="V80" s="97">
        <f t="shared" si="47"/>
        <v>0</v>
      </c>
      <c r="W80" s="97">
        <f t="shared" si="47"/>
        <v>0</v>
      </c>
      <c r="X80" s="97">
        <f t="shared" si="47"/>
        <v>0</v>
      </c>
      <c r="Y80" s="97">
        <f t="shared" si="47"/>
        <v>0</v>
      </c>
      <c r="Z80" s="97">
        <f t="shared" si="47"/>
        <v>0</v>
      </c>
      <c r="AA80" s="97">
        <f t="shared" si="47"/>
        <v>0</v>
      </c>
      <c r="AB80" s="97">
        <f t="shared" si="47"/>
        <v>0</v>
      </c>
      <c r="AC80" s="97">
        <f t="shared" si="47"/>
        <v>0</v>
      </c>
      <c r="AD80" s="97">
        <f t="shared" si="47"/>
        <v>0</v>
      </c>
      <c r="AE80" s="98">
        <f t="shared" si="47"/>
        <v>0</v>
      </c>
      <c r="AF80" s="97">
        <f t="shared" si="47"/>
        <v>0</v>
      </c>
      <c r="AG80" s="97">
        <f t="shared" si="47"/>
        <v>0</v>
      </c>
      <c r="AH80" s="97">
        <f t="shared" si="47"/>
        <v>0</v>
      </c>
      <c r="AI80" s="97">
        <f t="shared" si="47"/>
        <v>0</v>
      </c>
      <c r="AJ80" s="99">
        <f t="shared" si="47"/>
        <v>0</v>
      </c>
      <c r="AK80" s="200"/>
      <c r="AL80" s="202"/>
      <c r="AM80" s="113"/>
    </row>
    <row r="81" spans="1:39" ht="25.5" hidden="1" x14ac:dyDescent="0.25">
      <c r="A81" s="182" t="s">
        <v>102</v>
      </c>
      <c r="B81" s="188"/>
      <c r="C81" s="90" t="s">
        <v>73</v>
      </c>
      <c r="D81" s="91"/>
      <c r="E81" s="92"/>
      <c r="F81" s="92"/>
      <c r="G81" s="93"/>
      <c r="H81" s="92"/>
      <c r="I81" s="92"/>
      <c r="J81" s="92"/>
      <c r="K81" s="92"/>
      <c r="L81" s="92"/>
      <c r="M81" s="92"/>
      <c r="N81" s="92">
        <v>6</v>
      </c>
      <c r="O81" s="92"/>
      <c r="P81" s="92"/>
      <c r="Q81" s="92"/>
      <c r="R81" s="92"/>
      <c r="S81" s="92"/>
      <c r="T81" s="92"/>
      <c r="U81" s="92"/>
      <c r="V81" s="92"/>
      <c r="W81" s="93">
        <v>2</v>
      </c>
      <c r="X81" s="93"/>
      <c r="Y81" s="92"/>
      <c r="Z81" s="92"/>
      <c r="AA81" s="92"/>
      <c r="AB81" s="92"/>
      <c r="AC81" s="92"/>
      <c r="AD81" s="92"/>
      <c r="AE81" s="94"/>
      <c r="AF81" s="92"/>
      <c r="AG81" s="92"/>
      <c r="AH81" s="92"/>
      <c r="AI81" s="92"/>
      <c r="AJ81" s="95"/>
      <c r="AK81" s="199">
        <f t="shared" si="43"/>
        <v>7.1999999999999995E-2</v>
      </c>
      <c r="AL81" s="201">
        <f>SUM(AF82:AJ82)</f>
        <v>0</v>
      </c>
    </row>
    <row r="82" spans="1:39" ht="25.5" hidden="1" x14ac:dyDescent="0.35">
      <c r="A82" s="183"/>
      <c r="B82" s="189"/>
      <c r="C82" s="90" t="s">
        <v>74</v>
      </c>
      <c r="D82" s="96">
        <f t="shared" ref="D82:AJ82" si="48">(D$24*D81)/1000</f>
        <v>0</v>
      </c>
      <c r="E82" s="97">
        <f t="shared" si="48"/>
        <v>0</v>
      </c>
      <c r="F82" s="97">
        <f t="shared" si="48"/>
        <v>0</v>
      </c>
      <c r="G82" s="97">
        <f t="shared" si="48"/>
        <v>0</v>
      </c>
      <c r="H82" s="97">
        <f t="shared" si="48"/>
        <v>0</v>
      </c>
      <c r="I82" s="97">
        <f t="shared" si="48"/>
        <v>0</v>
      </c>
      <c r="J82" s="97">
        <f t="shared" si="48"/>
        <v>0</v>
      </c>
      <c r="K82" s="97">
        <f t="shared" si="48"/>
        <v>0</v>
      </c>
      <c r="L82" s="97">
        <f t="shared" si="48"/>
        <v>0</v>
      </c>
      <c r="M82" s="97">
        <f t="shared" si="48"/>
        <v>0</v>
      </c>
      <c r="N82" s="97">
        <f t="shared" si="48"/>
        <v>5.3999999999999999E-2</v>
      </c>
      <c r="O82" s="97">
        <f t="shared" si="48"/>
        <v>0</v>
      </c>
      <c r="P82" s="97">
        <f t="shared" si="48"/>
        <v>0</v>
      </c>
      <c r="Q82" s="97">
        <f t="shared" si="48"/>
        <v>0</v>
      </c>
      <c r="R82" s="97">
        <f t="shared" si="48"/>
        <v>0</v>
      </c>
      <c r="S82" s="97">
        <f t="shared" si="48"/>
        <v>0</v>
      </c>
      <c r="T82" s="97">
        <f t="shared" si="48"/>
        <v>0</v>
      </c>
      <c r="U82" s="97">
        <f t="shared" si="48"/>
        <v>0</v>
      </c>
      <c r="V82" s="97">
        <f t="shared" si="48"/>
        <v>0</v>
      </c>
      <c r="W82" s="97">
        <f t="shared" si="48"/>
        <v>1.7999999999999999E-2</v>
      </c>
      <c r="X82" s="97">
        <f t="shared" si="48"/>
        <v>0</v>
      </c>
      <c r="Y82" s="97">
        <f t="shared" si="48"/>
        <v>0</v>
      </c>
      <c r="Z82" s="97">
        <f t="shared" si="48"/>
        <v>0</v>
      </c>
      <c r="AA82" s="97">
        <f t="shared" si="48"/>
        <v>0</v>
      </c>
      <c r="AB82" s="97">
        <f t="shared" si="48"/>
        <v>0</v>
      </c>
      <c r="AC82" s="97">
        <f t="shared" si="48"/>
        <v>0</v>
      </c>
      <c r="AD82" s="97">
        <f t="shared" si="48"/>
        <v>0</v>
      </c>
      <c r="AE82" s="98">
        <f t="shared" si="48"/>
        <v>0</v>
      </c>
      <c r="AF82" s="97">
        <f t="shared" si="48"/>
        <v>0</v>
      </c>
      <c r="AG82" s="97">
        <f t="shared" si="48"/>
        <v>0</v>
      </c>
      <c r="AH82" s="97">
        <f t="shared" si="48"/>
        <v>0</v>
      </c>
      <c r="AI82" s="97">
        <f t="shared" si="48"/>
        <v>0</v>
      </c>
      <c r="AJ82" s="99">
        <f t="shared" si="48"/>
        <v>0</v>
      </c>
      <c r="AK82" s="200"/>
      <c r="AL82" s="202"/>
    </row>
    <row r="83" spans="1:39" ht="25.5" x14ac:dyDescent="0.25">
      <c r="A83" s="184" t="s">
        <v>97</v>
      </c>
      <c r="B83" s="188"/>
      <c r="C83" s="90" t="s">
        <v>73</v>
      </c>
      <c r="D83" s="91"/>
      <c r="E83" s="92"/>
      <c r="F83" s="92"/>
      <c r="G83" s="93">
        <v>2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3"/>
      <c r="Y83" s="92"/>
      <c r="Z83" s="92"/>
      <c r="AA83" s="92"/>
      <c r="AB83" s="92"/>
      <c r="AC83" s="92"/>
      <c r="AD83" s="92"/>
      <c r="AE83" s="94"/>
      <c r="AF83" s="92"/>
      <c r="AG83" s="92"/>
      <c r="AH83" s="92"/>
      <c r="AI83" s="92"/>
      <c r="AJ83" s="95"/>
      <c r="AK83" s="199">
        <f t="shared" si="43"/>
        <v>1.7999999999999999E-2</v>
      </c>
      <c r="AL83" s="201">
        <f>SUM(AF84:AJ84)</f>
        <v>0</v>
      </c>
    </row>
    <row r="84" spans="1:39" ht="26.25" x14ac:dyDescent="0.4">
      <c r="A84" s="185"/>
      <c r="B84" s="192"/>
      <c r="C84" s="115" t="s">
        <v>74</v>
      </c>
      <c r="D84" s="116">
        <f t="shared" ref="D84:AJ84" si="49">(D$24*D83)/1000</f>
        <v>0</v>
      </c>
      <c r="E84" s="117">
        <f t="shared" si="49"/>
        <v>0</v>
      </c>
      <c r="F84" s="117">
        <f t="shared" si="49"/>
        <v>0</v>
      </c>
      <c r="G84" s="117">
        <f t="shared" si="49"/>
        <v>1.7999999999999999E-2</v>
      </c>
      <c r="H84" s="117">
        <f t="shared" si="49"/>
        <v>0</v>
      </c>
      <c r="I84" s="117">
        <f t="shared" si="49"/>
        <v>0</v>
      </c>
      <c r="J84" s="117">
        <f t="shared" si="49"/>
        <v>0</v>
      </c>
      <c r="K84" s="117">
        <f t="shared" si="49"/>
        <v>0</v>
      </c>
      <c r="L84" s="117">
        <f t="shared" si="49"/>
        <v>0</v>
      </c>
      <c r="M84" s="117">
        <f t="shared" si="49"/>
        <v>0</v>
      </c>
      <c r="N84" s="117">
        <f t="shared" si="49"/>
        <v>0</v>
      </c>
      <c r="O84" s="117"/>
      <c r="P84" s="117">
        <f t="shared" ref="P84" si="50">(P$24*P83)/1000</f>
        <v>0</v>
      </c>
      <c r="Q84" s="117">
        <f t="shared" si="49"/>
        <v>0</v>
      </c>
      <c r="R84" s="117">
        <f t="shared" si="49"/>
        <v>0</v>
      </c>
      <c r="S84" s="117">
        <f t="shared" si="49"/>
        <v>0</v>
      </c>
      <c r="T84" s="117">
        <f t="shared" si="49"/>
        <v>0</v>
      </c>
      <c r="U84" s="117">
        <f t="shared" si="49"/>
        <v>0</v>
      </c>
      <c r="V84" s="117">
        <f t="shared" si="49"/>
        <v>0</v>
      </c>
      <c r="W84" s="117">
        <f t="shared" si="49"/>
        <v>0</v>
      </c>
      <c r="X84" s="117">
        <f t="shared" si="49"/>
        <v>0</v>
      </c>
      <c r="Y84" s="97">
        <f t="shared" si="49"/>
        <v>0</v>
      </c>
      <c r="Z84" s="97">
        <f t="shared" si="49"/>
        <v>0</v>
      </c>
      <c r="AA84" s="97">
        <f t="shared" si="49"/>
        <v>0</v>
      </c>
      <c r="AB84" s="97">
        <f t="shared" si="49"/>
        <v>0</v>
      </c>
      <c r="AC84" s="97">
        <f t="shared" si="49"/>
        <v>0</v>
      </c>
      <c r="AD84" s="97">
        <f t="shared" si="49"/>
        <v>0</v>
      </c>
      <c r="AE84" s="98">
        <f t="shared" si="49"/>
        <v>0</v>
      </c>
      <c r="AF84" s="97">
        <f t="shared" si="49"/>
        <v>0</v>
      </c>
      <c r="AG84" s="97">
        <f t="shared" si="49"/>
        <v>0</v>
      </c>
      <c r="AH84" s="97">
        <f t="shared" si="49"/>
        <v>0</v>
      </c>
      <c r="AI84" s="97">
        <f t="shared" si="49"/>
        <v>0</v>
      </c>
      <c r="AJ84" s="99">
        <f t="shared" si="49"/>
        <v>0</v>
      </c>
      <c r="AK84" s="200"/>
      <c r="AL84" s="202"/>
      <c r="AM84" s="113"/>
    </row>
    <row r="85" spans="1:39" ht="25.5" hidden="1" x14ac:dyDescent="0.25">
      <c r="A85" s="182" t="s">
        <v>131</v>
      </c>
      <c r="B85" s="188"/>
      <c r="C85" s="90" t="s">
        <v>73</v>
      </c>
      <c r="D85" s="91"/>
      <c r="E85" s="92">
        <v>50</v>
      </c>
      <c r="F85" s="92"/>
      <c r="G85" s="93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3"/>
      <c r="Y85" s="92"/>
      <c r="Z85" s="92"/>
      <c r="AA85" s="92"/>
      <c r="AB85" s="92"/>
      <c r="AC85" s="92"/>
      <c r="AD85" s="92"/>
      <c r="AE85" s="94"/>
      <c r="AF85" s="92"/>
      <c r="AG85" s="92"/>
      <c r="AH85" s="92"/>
      <c r="AI85" s="92"/>
      <c r="AJ85" s="95"/>
      <c r="AK85" s="199">
        <f t="shared" si="43"/>
        <v>0.45</v>
      </c>
      <c r="AL85" s="201">
        <f>SUM(AF86:AJ86)</f>
        <v>0</v>
      </c>
    </row>
    <row r="86" spans="1:39" ht="25.5" hidden="1" x14ac:dyDescent="0.35">
      <c r="A86" s="183"/>
      <c r="B86" s="192"/>
      <c r="C86" s="115" t="s">
        <v>74</v>
      </c>
      <c r="D86" s="116">
        <f t="shared" ref="D86:AJ88" si="51">(D$24*D85)/1000</f>
        <v>0</v>
      </c>
      <c r="E86" s="117">
        <f t="shared" si="51"/>
        <v>0.45</v>
      </c>
      <c r="F86" s="117">
        <f t="shared" si="51"/>
        <v>0</v>
      </c>
      <c r="G86" s="117">
        <f t="shared" si="51"/>
        <v>0</v>
      </c>
      <c r="H86" s="117">
        <f t="shared" si="51"/>
        <v>0</v>
      </c>
      <c r="I86" s="117">
        <f t="shared" si="51"/>
        <v>0</v>
      </c>
      <c r="J86" s="117">
        <f t="shared" si="51"/>
        <v>0</v>
      </c>
      <c r="K86" s="117">
        <f t="shared" si="51"/>
        <v>0</v>
      </c>
      <c r="L86" s="117">
        <f t="shared" si="51"/>
        <v>0</v>
      </c>
      <c r="M86" s="117">
        <f t="shared" si="51"/>
        <v>0</v>
      </c>
      <c r="N86" s="117">
        <f t="shared" si="51"/>
        <v>0</v>
      </c>
      <c r="O86" s="117">
        <f t="shared" si="51"/>
        <v>0</v>
      </c>
      <c r="P86" s="117">
        <f t="shared" si="51"/>
        <v>0</v>
      </c>
      <c r="Q86" s="117">
        <f t="shared" si="51"/>
        <v>0</v>
      </c>
      <c r="R86" s="117">
        <f t="shared" si="51"/>
        <v>0</v>
      </c>
      <c r="S86" s="117">
        <f t="shared" si="51"/>
        <v>0</v>
      </c>
      <c r="T86" s="117">
        <f t="shared" si="51"/>
        <v>0</v>
      </c>
      <c r="U86" s="117">
        <f t="shared" si="51"/>
        <v>0</v>
      </c>
      <c r="V86" s="97">
        <f t="shared" si="51"/>
        <v>0</v>
      </c>
      <c r="W86" s="117">
        <f t="shared" si="51"/>
        <v>0</v>
      </c>
      <c r="X86" s="117">
        <f t="shared" si="51"/>
        <v>0</v>
      </c>
      <c r="Y86" s="97">
        <f t="shared" si="51"/>
        <v>0</v>
      </c>
      <c r="Z86" s="97">
        <f t="shared" si="51"/>
        <v>0</v>
      </c>
      <c r="AA86" s="97">
        <f t="shared" si="51"/>
        <v>0</v>
      </c>
      <c r="AB86" s="97">
        <f t="shared" si="51"/>
        <v>0</v>
      </c>
      <c r="AC86" s="97">
        <f t="shared" si="51"/>
        <v>0</v>
      </c>
      <c r="AD86" s="97">
        <f t="shared" si="51"/>
        <v>0</v>
      </c>
      <c r="AE86" s="98">
        <f t="shared" si="51"/>
        <v>0</v>
      </c>
      <c r="AF86" s="97">
        <f t="shared" si="51"/>
        <v>0</v>
      </c>
      <c r="AG86" s="97">
        <f t="shared" si="51"/>
        <v>0</v>
      </c>
      <c r="AH86" s="97">
        <f t="shared" si="51"/>
        <v>0</v>
      </c>
      <c r="AI86" s="97">
        <f t="shared" si="51"/>
        <v>0</v>
      </c>
      <c r="AJ86" s="99">
        <f t="shared" si="51"/>
        <v>0</v>
      </c>
      <c r="AK86" s="200"/>
      <c r="AL86" s="202"/>
    </row>
    <row r="87" spans="1:39" ht="25.5" hidden="1" x14ac:dyDescent="0.25">
      <c r="A87" s="182" t="s">
        <v>132</v>
      </c>
      <c r="B87" s="188"/>
      <c r="C87" s="90" t="s">
        <v>73</v>
      </c>
      <c r="D87" s="91"/>
      <c r="E87" s="92"/>
      <c r="F87" s="92"/>
      <c r="G87" s="93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3"/>
      <c r="Y87" s="92"/>
      <c r="Z87" s="92"/>
      <c r="AA87" s="92"/>
      <c r="AB87" s="92"/>
      <c r="AC87" s="92"/>
      <c r="AD87" s="92"/>
      <c r="AE87" s="94"/>
      <c r="AF87" s="92"/>
      <c r="AG87" s="92"/>
      <c r="AH87" s="92"/>
      <c r="AI87" s="92"/>
      <c r="AJ87" s="95"/>
      <c r="AK87" s="199">
        <f t="shared" si="43"/>
        <v>0</v>
      </c>
      <c r="AL87" s="201">
        <f>SUM(AF88:AJ88)</f>
        <v>0</v>
      </c>
    </row>
    <row r="88" spans="1:39" ht="25.5" hidden="1" x14ac:dyDescent="0.35">
      <c r="A88" s="183"/>
      <c r="B88" s="192"/>
      <c r="C88" s="115" t="s">
        <v>74</v>
      </c>
      <c r="D88" s="116">
        <f t="shared" ref="D88:N88" si="52">(D$24*D87)/1000</f>
        <v>0</v>
      </c>
      <c r="E88" s="117">
        <f t="shared" si="52"/>
        <v>0</v>
      </c>
      <c r="F88" s="117">
        <f t="shared" si="52"/>
        <v>0</v>
      </c>
      <c r="G88" s="97">
        <f t="shared" si="52"/>
        <v>0</v>
      </c>
      <c r="H88" s="117">
        <f t="shared" si="52"/>
        <v>0</v>
      </c>
      <c r="I88" s="117">
        <f t="shared" si="52"/>
        <v>0</v>
      </c>
      <c r="J88" s="117">
        <f t="shared" si="52"/>
        <v>0</v>
      </c>
      <c r="K88" s="117">
        <f t="shared" si="52"/>
        <v>0</v>
      </c>
      <c r="L88" s="117">
        <f t="shared" si="52"/>
        <v>0</v>
      </c>
      <c r="M88" s="117">
        <f t="shared" si="52"/>
        <v>0</v>
      </c>
      <c r="N88" s="117">
        <f t="shared" si="52"/>
        <v>0</v>
      </c>
      <c r="O88" s="117"/>
      <c r="P88" s="117">
        <f t="shared" si="51"/>
        <v>0</v>
      </c>
      <c r="Q88" s="117">
        <f t="shared" si="51"/>
        <v>0</v>
      </c>
      <c r="R88" s="117">
        <f t="shared" si="51"/>
        <v>0</v>
      </c>
      <c r="S88" s="117">
        <f t="shared" si="51"/>
        <v>0</v>
      </c>
      <c r="T88" s="117">
        <f t="shared" si="51"/>
        <v>0</v>
      </c>
      <c r="U88" s="97">
        <f t="shared" si="51"/>
        <v>0</v>
      </c>
      <c r="V88" s="97">
        <f t="shared" si="51"/>
        <v>0</v>
      </c>
      <c r="W88" s="97">
        <f t="shared" si="51"/>
        <v>0</v>
      </c>
      <c r="X88" s="97">
        <f t="shared" si="51"/>
        <v>0</v>
      </c>
      <c r="Y88" s="97">
        <f t="shared" si="51"/>
        <v>0</v>
      </c>
      <c r="Z88" s="97">
        <f t="shared" si="51"/>
        <v>0</v>
      </c>
      <c r="AA88" s="97">
        <f t="shared" si="51"/>
        <v>0</v>
      </c>
      <c r="AB88" s="97">
        <f t="shared" si="51"/>
        <v>0</v>
      </c>
      <c r="AC88" s="97">
        <f t="shared" si="51"/>
        <v>0</v>
      </c>
      <c r="AD88" s="97">
        <f t="shared" si="51"/>
        <v>0</v>
      </c>
      <c r="AE88" s="98">
        <f t="shared" si="51"/>
        <v>0</v>
      </c>
      <c r="AF88" s="97">
        <f t="shared" si="51"/>
        <v>0</v>
      </c>
      <c r="AG88" s="97">
        <f t="shared" si="51"/>
        <v>0</v>
      </c>
      <c r="AH88" s="97">
        <f t="shared" si="51"/>
        <v>0</v>
      </c>
      <c r="AI88" s="97">
        <f t="shared" si="51"/>
        <v>0</v>
      </c>
      <c r="AJ88" s="99">
        <f t="shared" si="51"/>
        <v>0</v>
      </c>
      <c r="AK88" s="200"/>
      <c r="AL88" s="202"/>
    </row>
    <row r="89" spans="1:39" ht="25.5" hidden="1" x14ac:dyDescent="0.25">
      <c r="A89" s="182" t="s">
        <v>133</v>
      </c>
      <c r="B89" s="188"/>
      <c r="C89" s="90" t="s">
        <v>73</v>
      </c>
      <c r="D89" s="91"/>
      <c r="E89" s="92"/>
      <c r="F89" s="92"/>
      <c r="G89" s="93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3"/>
      <c r="Y89" s="92"/>
      <c r="Z89" s="92"/>
      <c r="AA89" s="92"/>
      <c r="AB89" s="92"/>
      <c r="AC89" s="92"/>
      <c r="AD89" s="92"/>
      <c r="AE89" s="94"/>
      <c r="AF89" s="92"/>
      <c r="AG89" s="92"/>
      <c r="AH89" s="92"/>
      <c r="AI89" s="92"/>
      <c r="AJ89" s="95"/>
      <c r="AK89" s="199">
        <f t="shared" si="43"/>
        <v>0</v>
      </c>
      <c r="AL89" s="201">
        <f>SUM(AF90:AJ90)</f>
        <v>0</v>
      </c>
    </row>
    <row r="90" spans="1:39" ht="25.5" hidden="1" x14ac:dyDescent="0.35">
      <c r="A90" s="183"/>
      <c r="B90" s="192"/>
      <c r="C90" s="115" t="s">
        <v>74</v>
      </c>
      <c r="D90" s="116">
        <f t="shared" ref="D90:AJ92" si="53">(D$24*D89)/1000</f>
        <v>0</v>
      </c>
      <c r="E90" s="117">
        <f t="shared" si="53"/>
        <v>0</v>
      </c>
      <c r="F90" s="117">
        <f t="shared" si="53"/>
        <v>0</v>
      </c>
      <c r="G90" s="117">
        <f t="shared" si="53"/>
        <v>0</v>
      </c>
      <c r="H90" s="117">
        <f t="shared" si="53"/>
        <v>0</v>
      </c>
      <c r="I90" s="117">
        <f t="shared" si="53"/>
        <v>0</v>
      </c>
      <c r="J90" s="117">
        <f t="shared" si="53"/>
        <v>0</v>
      </c>
      <c r="K90" s="117">
        <f t="shared" si="53"/>
        <v>0</v>
      </c>
      <c r="L90" s="117">
        <f t="shared" si="53"/>
        <v>0</v>
      </c>
      <c r="M90" s="117">
        <f t="shared" si="53"/>
        <v>0</v>
      </c>
      <c r="N90" s="117">
        <f t="shared" si="53"/>
        <v>0</v>
      </c>
      <c r="O90" s="97">
        <f t="shared" si="53"/>
        <v>0</v>
      </c>
      <c r="P90" s="97">
        <f t="shared" si="53"/>
        <v>0</v>
      </c>
      <c r="Q90" s="117">
        <f>(Q$24*Q89)/1000</f>
        <v>0</v>
      </c>
      <c r="R90" s="117">
        <f t="shared" si="53"/>
        <v>0</v>
      </c>
      <c r="S90" s="117">
        <f t="shared" si="53"/>
        <v>0</v>
      </c>
      <c r="T90" s="117">
        <f t="shared" si="53"/>
        <v>0</v>
      </c>
      <c r="U90" s="97">
        <f t="shared" si="53"/>
        <v>0</v>
      </c>
      <c r="V90" s="97">
        <f t="shared" si="53"/>
        <v>0</v>
      </c>
      <c r="W90" s="97">
        <f t="shared" si="53"/>
        <v>0</v>
      </c>
      <c r="X90" s="97">
        <f t="shared" si="53"/>
        <v>0</v>
      </c>
      <c r="Y90" s="97">
        <f t="shared" si="53"/>
        <v>0</v>
      </c>
      <c r="Z90" s="97">
        <f t="shared" si="53"/>
        <v>0</v>
      </c>
      <c r="AA90" s="97">
        <f t="shared" si="53"/>
        <v>0</v>
      </c>
      <c r="AB90" s="97">
        <f t="shared" si="53"/>
        <v>0</v>
      </c>
      <c r="AC90" s="97">
        <f t="shared" si="53"/>
        <v>0</v>
      </c>
      <c r="AD90" s="97">
        <f t="shared" si="53"/>
        <v>0</v>
      </c>
      <c r="AE90" s="98">
        <f t="shared" si="53"/>
        <v>0</v>
      </c>
      <c r="AF90" s="97">
        <f t="shared" si="53"/>
        <v>0</v>
      </c>
      <c r="AG90" s="97">
        <f t="shared" si="53"/>
        <v>0</v>
      </c>
      <c r="AH90" s="97">
        <f t="shared" si="53"/>
        <v>0</v>
      </c>
      <c r="AI90" s="97">
        <f t="shared" si="53"/>
        <v>0</v>
      </c>
      <c r="AJ90" s="99">
        <f t="shared" si="53"/>
        <v>0</v>
      </c>
      <c r="AK90" s="200"/>
      <c r="AL90" s="202"/>
    </row>
    <row r="91" spans="1:39" ht="25.5" hidden="1" x14ac:dyDescent="0.25">
      <c r="A91" s="182"/>
      <c r="B91" s="188"/>
      <c r="C91" s="90" t="s">
        <v>73</v>
      </c>
      <c r="D91" s="91"/>
      <c r="E91" s="92"/>
      <c r="F91" s="92"/>
      <c r="G91" s="93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3"/>
      <c r="X91" s="93"/>
      <c r="Y91" s="92"/>
      <c r="Z91" s="92"/>
      <c r="AA91" s="92"/>
      <c r="AB91" s="92"/>
      <c r="AC91" s="92"/>
      <c r="AD91" s="92"/>
      <c r="AE91" s="94"/>
      <c r="AF91" s="92"/>
      <c r="AG91" s="92"/>
      <c r="AH91" s="92"/>
      <c r="AI91" s="92"/>
      <c r="AJ91" s="95"/>
      <c r="AK91" s="199">
        <f t="shared" ref="AK91" si="54">SUM(D92:AE92)</f>
        <v>0</v>
      </c>
      <c r="AL91" s="201">
        <f>SUM(AF92:AJ92)</f>
        <v>0</v>
      </c>
    </row>
    <row r="92" spans="1:39" ht="25.5" hidden="1" x14ac:dyDescent="0.35">
      <c r="A92" s="183"/>
      <c r="B92" s="192"/>
      <c r="C92" s="115" t="s">
        <v>74</v>
      </c>
      <c r="D92" s="116">
        <f t="shared" ref="D92:L92" si="55">(D$24*D91)/1000</f>
        <v>0</v>
      </c>
      <c r="E92" s="117">
        <f t="shared" si="55"/>
        <v>0</v>
      </c>
      <c r="F92" s="117">
        <f t="shared" si="55"/>
        <v>0</v>
      </c>
      <c r="G92" s="117">
        <f t="shared" si="55"/>
        <v>0</v>
      </c>
      <c r="H92" s="117">
        <f t="shared" si="55"/>
        <v>0</v>
      </c>
      <c r="I92" s="117">
        <f t="shared" si="55"/>
        <v>0</v>
      </c>
      <c r="J92" s="117">
        <f t="shared" si="55"/>
        <v>0</v>
      </c>
      <c r="K92" s="117">
        <f t="shared" si="55"/>
        <v>0</v>
      </c>
      <c r="L92" s="117">
        <f t="shared" si="55"/>
        <v>0</v>
      </c>
      <c r="M92" s="117">
        <f t="shared" si="53"/>
        <v>0</v>
      </c>
      <c r="N92" s="117">
        <f t="shared" si="53"/>
        <v>0</v>
      </c>
      <c r="O92" s="117">
        <f t="shared" si="53"/>
        <v>0</v>
      </c>
      <c r="P92" s="97">
        <f t="shared" si="53"/>
        <v>0</v>
      </c>
      <c r="Q92" s="117">
        <f>(Q$24*Q91)/1000</f>
        <v>0</v>
      </c>
      <c r="R92" s="117">
        <f t="shared" ref="R92:V92" si="56">(R$24*R91)/1000</f>
        <v>0</v>
      </c>
      <c r="S92" s="117">
        <f t="shared" si="56"/>
        <v>0</v>
      </c>
      <c r="T92" s="117">
        <f t="shared" si="56"/>
        <v>0</v>
      </c>
      <c r="U92" s="117">
        <f t="shared" si="56"/>
        <v>0</v>
      </c>
      <c r="V92" s="97">
        <f t="shared" si="56"/>
        <v>0</v>
      </c>
      <c r="W92" s="117">
        <f t="shared" si="53"/>
        <v>0</v>
      </c>
      <c r="X92" s="117">
        <f t="shared" si="53"/>
        <v>0</v>
      </c>
      <c r="Y92" s="97">
        <f t="shared" si="53"/>
        <v>0</v>
      </c>
      <c r="Z92" s="97">
        <f t="shared" si="53"/>
        <v>0</v>
      </c>
      <c r="AA92" s="97">
        <f t="shared" si="53"/>
        <v>0</v>
      </c>
      <c r="AB92" s="97">
        <f t="shared" si="53"/>
        <v>0</v>
      </c>
      <c r="AC92" s="97">
        <f t="shared" si="53"/>
        <v>0</v>
      </c>
      <c r="AD92" s="97">
        <f t="shared" si="53"/>
        <v>0</v>
      </c>
      <c r="AE92" s="98">
        <f t="shared" si="53"/>
        <v>0</v>
      </c>
      <c r="AF92" s="97">
        <f t="shared" si="53"/>
        <v>0</v>
      </c>
      <c r="AG92" s="97">
        <f t="shared" si="53"/>
        <v>0</v>
      </c>
      <c r="AH92" s="97">
        <f t="shared" si="53"/>
        <v>0</v>
      </c>
      <c r="AI92" s="97">
        <f t="shared" si="53"/>
        <v>0</v>
      </c>
      <c r="AJ92" s="99">
        <f t="shared" si="53"/>
        <v>0</v>
      </c>
      <c r="AK92" s="200"/>
      <c r="AL92" s="202"/>
    </row>
    <row r="93" spans="1:39" ht="25.5" x14ac:dyDescent="0.25">
      <c r="A93" s="182" t="s">
        <v>99</v>
      </c>
      <c r="B93" s="188"/>
      <c r="C93" s="90" t="s">
        <v>73</v>
      </c>
      <c r="D93" s="118"/>
      <c r="E93" s="92"/>
      <c r="F93" s="92"/>
      <c r="G93" s="93"/>
      <c r="H93" s="92"/>
      <c r="I93" s="92"/>
      <c r="J93" s="92"/>
      <c r="K93" s="92"/>
      <c r="L93" s="92">
        <v>12.121</v>
      </c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3"/>
      <c r="X93" s="93"/>
      <c r="Y93" s="92"/>
      <c r="Z93" s="92"/>
      <c r="AA93" s="92"/>
      <c r="AB93" s="92"/>
      <c r="AC93" s="92"/>
      <c r="AD93" s="92"/>
      <c r="AE93" s="94"/>
      <c r="AF93" s="92"/>
      <c r="AG93" s="92"/>
      <c r="AH93" s="92"/>
      <c r="AI93" s="92"/>
      <c r="AJ93" s="95"/>
      <c r="AK93" s="199">
        <f t="shared" si="43"/>
        <v>0.10908900000000001</v>
      </c>
      <c r="AL93" s="201">
        <f>SUM(AF94:AJ94)</f>
        <v>0</v>
      </c>
    </row>
    <row r="94" spans="1:39" ht="25.5" x14ac:dyDescent="0.35">
      <c r="A94" s="183"/>
      <c r="B94" s="189"/>
      <c r="C94" s="115" t="s">
        <v>74</v>
      </c>
      <c r="D94" s="119">
        <f t="shared" ref="D94:AJ94" si="57">(D$24*D93)/1000</f>
        <v>0</v>
      </c>
      <c r="E94" s="97">
        <f t="shared" si="57"/>
        <v>0</v>
      </c>
      <c r="F94" s="97">
        <f t="shared" si="57"/>
        <v>0</v>
      </c>
      <c r="G94" s="97">
        <f t="shared" si="57"/>
        <v>0</v>
      </c>
      <c r="H94" s="97">
        <f t="shared" si="57"/>
        <v>0</v>
      </c>
      <c r="I94" s="97">
        <f t="shared" si="57"/>
        <v>0</v>
      </c>
      <c r="J94" s="97">
        <f t="shared" si="57"/>
        <v>0</v>
      </c>
      <c r="K94" s="97">
        <f t="shared" si="57"/>
        <v>0</v>
      </c>
      <c r="L94" s="97">
        <f t="shared" si="57"/>
        <v>0.10908900000000001</v>
      </c>
      <c r="M94" s="97">
        <f t="shared" si="57"/>
        <v>0</v>
      </c>
      <c r="N94" s="97">
        <f t="shared" si="57"/>
        <v>0</v>
      </c>
      <c r="O94" s="97">
        <f t="shared" si="57"/>
        <v>0</v>
      </c>
      <c r="P94" s="97">
        <f t="shared" si="57"/>
        <v>0</v>
      </c>
      <c r="Q94" s="97">
        <f t="shared" si="57"/>
        <v>0</v>
      </c>
      <c r="R94" s="97">
        <f t="shared" si="57"/>
        <v>0</v>
      </c>
      <c r="S94" s="97">
        <f t="shared" si="57"/>
        <v>0</v>
      </c>
      <c r="T94" s="97">
        <f t="shared" si="57"/>
        <v>0</v>
      </c>
      <c r="U94" s="97">
        <f t="shared" si="57"/>
        <v>0</v>
      </c>
      <c r="V94" s="97">
        <f t="shared" si="57"/>
        <v>0</v>
      </c>
      <c r="W94" s="97">
        <f t="shared" si="57"/>
        <v>0</v>
      </c>
      <c r="X94" s="97">
        <f t="shared" si="57"/>
        <v>0</v>
      </c>
      <c r="Y94" s="97">
        <f t="shared" si="57"/>
        <v>0</v>
      </c>
      <c r="Z94" s="97">
        <f t="shared" si="57"/>
        <v>0</v>
      </c>
      <c r="AA94" s="97">
        <f t="shared" si="57"/>
        <v>0</v>
      </c>
      <c r="AB94" s="97">
        <f t="shared" si="57"/>
        <v>0</v>
      </c>
      <c r="AC94" s="97">
        <f t="shared" si="57"/>
        <v>0</v>
      </c>
      <c r="AD94" s="97">
        <f t="shared" si="57"/>
        <v>0</v>
      </c>
      <c r="AE94" s="98">
        <f t="shared" si="57"/>
        <v>0</v>
      </c>
      <c r="AF94" s="97">
        <f t="shared" si="57"/>
        <v>0</v>
      </c>
      <c r="AG94" s="97">
        <f t="shared" si="57"/>
        <v>0</v>
      </c>
      <c r="AH94" s="97">
        <f t="shared" si="57"/>
        <v>0</v>
      </c>
      <c r="AI94" s="97">
        <f t="shared" si="57"/>
        <v>0</v>
      </c>
      <c r="AJ94" s="99">
        <f t="shared" si="57"/>
        <v>0</v>
      </c>
      <c r="AK94" s="200"/>
      <c r="AL94" s="202"/>
    </row>
    <row r="95" spans="1:39" ht="26.25" x14ac:dyDescent="0.4">
      <c r="A95" s="182" t="s">
        <v>102</v>
      </c>
      <c r="B95" s="188"/>
      <c r="C95" s="90" t="s">
        <v>73</v>
      </c>
      <c r="D95" s="91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3">
        <v>55</v>
      </c>
      <c r="X95" s="92"/>
      <c r="Y95" s="92"/>
      <c r="Z95" s="92"/>
      <c r="AA95" s="92"/>
      <c r="AB95" s="92"/>
      <c r="AC95" s="92"/>
      <c r="AD95" s="92"/>
      <c r="AE95" s="94"/>
      <c r="AF95" s="92"/>
      <c r="AG95" s="92"/>
      <c r="AH95" s="92"/>
      <c r="AI95" s="92"/>
      <c r="AJ95" s="95"/>
      <c r="AK95" s="195">
        <f>SUM(D96:AE96)</f>
        <v>0.495</v>
      </c>
      <c r="AL95" s="201">
        <f>SUM(AF96:AJ96)</f>
        <v>0</v>
      </c>
      <c r="AM95" s="113" t="s">
        <v>134</v>
      </c>
    </row>
    <row r="96" spans="1:39" ht="24" customHeight="1" x14ac:dyDescent="0.35">
      <c r="A96" s="183"/>
      <c r="B96" s="192"/>
      <c r="C96" s="115" t="s">
        <v>74</v>
      </c>
      <c r="D96" s="116">
        <f t="shared" ref="D96:AJ96" si="58">(D$24*D95)/1000</f>
        <v>0</v>
      </c>
      <c r="E96" s="117">
        <f t="shared" si="58"/>
        <v>0</v>
      </c>
      <c r="F96" s="117">
        <f t="shared" si="58"/>
        <v>0</v>
      </c>
      <c r="G96" s="97">
        <f t="shared" si="58"/>
        <v>0</v>
      </c>
      <c r="H96" s="117">
        <f t="shared" si="58"/>
        <v>0</v>
      </c>
      <c r="I96" s="117">
        <f t="shared" si="58"/>
        <v>0</v>
      </c>
      <c r="J96" s="117">
        <f t="shared" si="58"/>
        <v>0</v>
      </c>
      <c r="K96" s="117">
        <f t="shared" si="58"/>
        <v>0</v>
      </c>
      <c r="L96" s="117"/>
      <c r="M96" s="117"/>
      <c r="N96" s="117">
        <f t="shared" si="58"/>
        <v>0</v>
      </c>
      <c r="O96" s="117"/>
      <c r="P96" s="117">
        <f t="shared" ref="P96" si="59">(P$24*P95)/1000</f>
        <v>0</v>
      </c>
      <c r="Q96" s="117">
        <f t="shared" si="58"/>
        <v>0</v>
      </c>
      <c r="R96" s="117">
        <f t="shared" si="58"/>
        <v>0</v>
      </c>
      <c r="S96" s="117">
        <f t="shared" si="58"/>
        <v>0</v>
      </c>
      <c r="T96" s="117">
        <f t="shared" si="58"/>
        <v>0</v>
      </c>
      <c r="U96" s="97">
        <f t="shared" si="58"/>
        <v>0</v>
      </c>
      <c r="V96" s="97">
        <f t="shared" si="58"/>
        <v>0</v>
      </c>
      <c r="W96" s="97">
        <f t="shared" si="58"/>
        <v>0.495</v>
      </c>
      <c r="X96" s="97">
        <f t="shared" si="58"/>
        <v>0</v>
      </c>
      <c r="Y96" s="97">
        <f t="shared" si="58"/>
        <v>0</v>
      </c>
      <c r="Z96" s="97">
        <f t="shared" si="58"/>
        <v>0</v>
      </c>
      <c r="AA96" s="97">
        <f t="shared" si="58"/>
        <v>0</v>
      </c>
      <c r="AB96" s="97">
        <f t="shared" si="58"/>
        <v>0</v>
      </c>
      <c r="AC96" s="97">
        <f t="shared" si="58"/>
        <v>0</v>
      </c>
      <c r="AD96" s="97">
        <f t="shared" si="58"/>
        <v>0</v>
      </c>
      <c r="AE96" s="98">
        <f t="shared" si="58"/>
        <v>0</v>
      </c>
      <c r="AF96" s="97">
        <f t="shared" si="58"/>
        <v>0</v>
      </c>
      <c r="AG96" s="97">
        <f t="shared" si="58"/>
        <v>0</v>
      </c>
      <c r="AH96" s="97">
        <f t="shared" si="58"/>
        <v>0</v>
      </c>
      <c r="AI96" s="97">
        <f t="shared" si="58"/>
        <v>0</v>
      </c>
      <c r="AJ96" s="99">
        <f t="shared" si="58"/>
        <v>0</v>
      </c>
      <c r="AK96" s="196"/>
      <c r="AL96" s="202"/>
    </row>
    <row r="97" spans="1:39" ht="31.15" hidden="1" customHeight="1" x14ac:dyDescent="0.25">
      <c r="A97" s="182" t="s">
        <v>98</v>
      </c>
      <c r="B97" s="188"/>
      <c r="C97" s="90" t="s">
        <v>73</v>
      </c>
      <c r="D97" s="118"/>
      <c r="E97" s="92"/>
      <c r="F97" s="92"/>
      <c r="G97" s="93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3"/>
      <c r="X97" s="93"/>
      <c r="Y97" s="92"/>
      <c r="Z97" s="92"/>
      <c r="AA97" s="92"/>
      <c r="AB97" s="92"/>
      <c r="AC97" s="92"/>
      <c r="AD97" s="92"/>
      <c r="AE97" s="94"/>
      <c r="AF97" s="92"/>
      <c r="AG97" s="92"/>
      <c r="AH97" s="92"/>
      <c r="AI97" s="92"/>
      <c r="AJ97" s="95"/>
      <c r="AK97" s="199">
        <f t="shared" ref="AK97" si="60">SUM(D98:AE98)</f>
        <v>0</v>
      </c>
      <c r="AL97" s="201">
        <f>SUM(AF98:AJ98)</f>
        <v>0</v>
      </c>
    </row>
    <row r="98" spans="1:39" ht="24" hidden="1" customHeight="1" x14ac:dyDescent="0.35">
      <c r="A98" s="183"/>
      <c r="B98" s="189"/>
      <c r="C98" s="115" t="s">
        <v>74</v>
      </c>
      <c r="D98" s="119">
        <f t="shared" ref="D98:I98" si="61">(D$24*D97)/1000</f>
        <v>0</v>
      </c>
      <c r="E98" s="97">
        <f t="shared" si="61"/>
        <v>0</v>
      </c>
      <c r="F98" s="97">
        <f t="shared" si="61"/>
        <v>0</v>
      </c>
      <c r="G98" s="97">
        <f t="shared" si="61"/>
        <v>0</v>
      </c>
      <c r="H98" s="97">
        <f t="shared" si="61"/>
        <v>0</v>
      </c>
      <c r="I98" s="97">
        <f t="shared" si="61"/>
        <v>0</v>
      </c>
      <c r="J98" s="97">
        <f t="shared" ref="J98:AJ98" si="62">(J$24*J97)/1000</f>
        <v>0</v>
      </c>
      <c r="K98" s="97">
        <f t="shared" si="62"/>
        <v>0</v>
      </c>
      <c r="L98" s="97">
        <f t="shared" si="62"/>
        <v>0</v>
      </c>
      <c r="M98" s="97">
        <f t="shared" si="62"/>
        <v>0</v>
      </c>
      <c r="N98" s="97">
        <f t="shared" si="62"/>
        <v>0</v>
      </c>
      <c r="O98" s="97">
        <f t="shared" si="62"/>
        <v>0</v>
      </c>
      <c r="P98" s="97">
        <f t="shared" si="62"/>
        <v>0</v>
      </c>
      <c r="Q98" s="97">
        <f t="shared" si="62"/>
        <v>0</v>
      </c>
      <c r="R98" s="97">
        <f t="shared" si="62"/>
        <v>0</v>
      </c>
      <c r="S98" s="97">
        <f t="shared" si="62"/>
        <v>0</v>
      </c>
      <c r="T98" s="97">
        <f t="shared" si="62"/>
        <v>0</v>
      </c>
      <c r="U98" s="97">
        <f t="shared" si="62"/>
        <v>0</v>
      </c>
      <c r="V98" s="97">
        <f t="shared" si="62"/>
        <v>0</v>
      </c>
      <c r="W98" s="97">
        <f t="shared" si="62"/>
        <v>0</v>
      </c>
      <c r="X98" s="97">
        <f t="shared" si="62"/>
        <v>0</v>
      </c>
      <c r="Y98" s="97">
        <f t="shared" si="62"/>
        <v>0</v>
      </c>
      <c r="Z98" s="97">
        <f t="shared" si="62"/>
        <v>0</v>
      </c>
      <c r="AA98" s="97">
        <f t="shared" si="62"/>
        <v>0</v>
      </c>
      <c r="AB98" s="97">
        <f t="shared" si="62"/>
        <v>0</v>
      </c>
      <c r="AC98" s="97">
        <f t="shared" si="62"/>
        <v>0</v>
      </c>
      <c r="AD98" s="97">
        <f t="shared" si="62"/>
        <v>0</v>
      </c>
      <c r="AE98" s="98">
        <f t="shared" si="62"/>
        <v>0</v>
      </c>
      <c r="AF98" s="97">
        <f t="shared" si="62"/>
        <v>0</v>
      </c>
      <c r="AG98" s="97">
        <f t="shared" si="62"/>
        <v>0</v>
      </c>
      <c r="AH98" s="97">
        <f t="shared" si="62"/>
        <v>0</v>
      </c>
      <c r="AI98" s="97">
        <f t="shared" si="62"/>
        <v>0</v>
      </c>
      <c r="AJ98" s="99">
        <f t="shared" si="62"/>
        <v>0</v>
      </c>
      <c r="AK98" s="200"/>
      <c r="AL98" s="202"/>
    </row>
    <row r="99" spans="1:39" ht="30" customHeight="1" x14ac:dyDescent="0.25">
      <c r="A99" s="182" t="s">
        <v>92</v>
      </c>
      <c r="B99" s="188"/>
      <c r="C99" s="90" t="s">
        <v>73</v>
      </c>
      <c r="D99" s="118"/>
      <c r="E99" s="92">
        <v>10.6</v>
      </c>
      <c r="F99" s="92"/>
      <c r="G99" s="93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3"/>
      <c r="X99" s="93"/>
      <c r="Y99" s="92"/>
      <c r="Z99" s="92"/>
      <c r="AA99" s="92"/>
      <c r="AB99" s="92"/>
      <c r="AC99" s="92"/>
      <c r="AD99" s="92"/>
      <c r="AE99" s="94"/>
      <c r="AF99" s="92"/>
      <c r="AG99" s="92"/>
      <c r="AH99" s="92"/>
      <c r="AI99" s="92"/>
      <c r="AJ99" s="95"/>
      <c r="AK99" s="199">
        <f t="shared" ref="AK99" si="63">SUM(D100:AE100)</f>
        <v>9.5399999999999999E-2</v>
      </c>
      <c r="AL99" s="201">
        <f>SUM(AF100:AJ100)</f>
        <v>0</v>
      </c>
    </row>
    <row r="100" spans="1:39" ht="24" customHeight="1" x14ac:dyDescent="0.35">
      <c r="A100" s="183"/>
      <c r="B100" s="189"/>
      <c r="C100" s="115" t="s">
        <v>74</v>
      </c>
      <c r="D100" s="119">
        <f t="shared" ref="D100:I100" si="64">(D$24*D99)/1000</f>
        <v>0</v>
      </c>
      <c r="E100" s="97">
        <f t="shared" si="64"/>
        <v>9.5399999999999999E-2</v>
      </c>
      <c r="F100" s="97">
        <f t="shared" si="64"/>
        <v>0</v>
      </c>
      <c r="G100" s="97">
        <f t="shared" si="64"/>
        <v>0</v>
      </c>
      <c r="H100" s="97">
        <f t="shared" si="64"/>
        <v>0</v>
      </c>
      <c r="I100" s="97">
        <f t="shared" si="64"/>
        <v>0</v>
      </c>
      <c r="J100" s="97">
        <f t="shared" ref="J100:AJ100" si="65">(J$24*J99)/1000</f>
        <v>0</v>
      </c>
      <c r="K100" s="97">
        <f t="shared" si="65"/>
        <v>0</v>
      </c>
      <c r="L100" s="97">
        <f t="shared" si="65"/>
        <v>0</v>
      </c>
      <c r="M100" s="97">
        <f t="shared" si="65"/>
        <v>0</v>
      </c>
      <c r="N100" s="97">
        <f t="shared" si="65"/>
        <v>0</v>
      </c>
      <c r="O100" s="97">
        <f t="shared" si="65"/>
        <v>0</v>
      </c>
      <c r="P100" s="97">
        <f t="shared" si="65"/>
        <v>0</v>
      </c>
      <c r="Q100" s="97">
        <f t="shared" si="65"/>
        <v>0</v>
      </c>
      <c r="R100" s="97">
        <f t="shared" si="65"/>
        <v>0</v>
      </c>
      <c r="S100" s="97">
        <f t="shared" si="65"/>
        <v>0</v>
      </c>
      <c r="T100" s="97">
        <f t="shared" si="65"/>
        <v>0</v>
      </c>
      <c r="U100" s="97">
        <f t="shared" si="65"/>
        <v>0</v>
      </c>
      <c r="V100" s="97">
        <f t="shared" si="65"/>
        <v>0</v>
      </c>
      <c r="W100" s="97">
        <f t="shared" si="65"/>
        <v>0</v>
      </c>
      <c r="X100" s="97">
        <f t="shared" si="65"/>
        <v>0</v>
      </c>
      <c r="Y100" s="97">
        <f t="shared" si="65"/>
        <v>0</v>
      </c>
      <c r="Z100" s="97">
        <f t="shared" si="65"/>
        <v>0</v>
      </c>
      <c r="AA100" s="97">
        <f t="shared" si="65"/>
        <v>0</v>
      </c>
      <c r="AB100" s="97">
        <f t="shared" si="65"/>
        <v>0</v>
      </c>
      <c r="AC100" s="97">
        <f t="shared" si="65"/>
        <v>0</v>
      </c>
      <c r="AD100" s="97">
        <f t="shared" si="65"/>
        <v>0</v>
      </c>
      <c r="AE100" s="98">
        <f t="shared" si="65"/>
        <v>0</v>
      </c>
      <c r="AF100" s="97">
        <f t="shared" si="65"/>
        <v>0</v>
      </c>
      <c r="AG100" s="97">
        <f t="shared" si="65"/>
        <v>0</v>
      </c>
      <c r="AH100" s="97">
        <f t="shared" si="65"/>
        <v>0</v>
      </c>
      <c r="AI100" s="97">
        <f t="shared" si="65"/>
        <v>0</v>
      </c>
      <c r="AJ100" s="99">
        <f t="shared" si="65"/>
        <v>0</v>
      </c>
      <c r="AK100" s="200"/>
      <c r="AL100" s="202"/>
    </row>
    <row r="101" spans="1:39" ht="31.15" hidden="1" customHeight="1" x14ac:dyDescent="0.25">
      <c r="A101" s="182"/>
      <c r="B101" s="188"/>
      <c r="C101" s="90" t="s">
        <v>73</v>
      </c>
      <c r="D101" s="118"/>
      <c r="E101" s="92"/>
      <c r="F101" s="92"/>
      <c r="G101" s="93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3"/>
      <c r="X101" s="93"/>
      <c r="Y101" s="92"/>
      <c r="Z101" s="92"/>
      <c r="AA101" s="92"/>
      <c r="AB101" s="92"/>
      <c r="AC101" s="92"/>
      <c r="AD101" s="92"/>
      <c r="AE101" s="94"/>
      <c r="AF101" s="92"/>
      <c r="AG101" s="92"/>
      <c r="AH101" s="92"/>
      <c r="AI101" s="92"/>
      <c r="AJ101" s="95"/>
      <c r="AK101" s="199">
        <f t="shared" ref="AK101" si="66">SUM(D102:AE102)</f>
        <v>0</v>
      </c>
      <c r="AL101" s="201">
        <f>SUM(AF102:AJ102)</f>
        <v>0</v>
      </c>
    </row>
    <row r="102" spans="1:39" ht="24" hidden="1" customHeight="1" x14ac:dyDescent="0.35">
      <c r="A102" s="183"/>
      <c r="B102" s="189"/>
      <c r="C102" s="115" t="s">
        <v>74</v>
      </c>
      <c r="D102" s="119">
        <f t="shared" ref="D102:I102" si="67">(D$24*D101)/1000</f>
        <v>0</v>
      </c>
      <c r="E102" s="97">
        <f t="shared" si="67"/>
        <v>0</v>
      </c>
      <c r="F102" s="97">
        <f t="shared" si="67"/>
        <v>0</v>
      </c>
      <c r="G102" s="97">
        <f t="shared" si="67"/>
        <v>0</v>
      </c>
      <c r="H102" s="97">
        <f t="shared" si="67"/>
        <v>0</v>
      </c>
      <c r="I102" s="97">
        <f t="shared" si="67"/>
        <v>0</v>
      </c>
      <c r="J102" s="97">
        <f t="shared" ref="J102:AJ102" si="68">(J$24*J101)/1000</f>
        <v>0</v>
      </c>
      <c r="K102" s="97">
        <f t="shared" si="68"/>
        <v>0</v>
      </c>
      <c r="L102" s="97">
        <f t="shared" si="68"/>
        <v>0</v>
      </c>
      <c r="M102" s="97">
        <f t="shared" si="68"/>
        <v>0</v>
      </c>
      <c r="N102" s="97">
        <f t="shared" si="68"/>
        <v>0</v>
      </c>
      <c r="O102" s="97">
        <f t="shared" si="68"/>
        <v>0</v>
      </c>
      <c r="P102" s="97">
        <f t="shared" si="68"/>
        <v>0</v>
      </c>
      <c r="Q102" s="97">
        <f t="shared" si="68"/>
        <v>0</v>
      </c>
      <c r="R102" s="97">
        <f t="shared" si="68"/>
        <v>0</v>
      </c>
      <c r="S102" s="97">
        <f t="shared" si="68"/>
        <v>0</v>
      </c>
      <c r="T102" s="97">
        <f t="shared" si="68"/>
        <v>0</v>
      </c>
      <c r="U102" s="97">
        <f t="shared" si="68"/>
        <v>0</v>
      </c>
      <c r="V102" s="97">
        <f t="shared" si="68"/>
        <v>0</v>
      </c>
      <c r="W102" s="97">
        <f t="shared" si="68"/>
        <v>0</v>
      </c>
      <c r="X102" s="97">
        <f t="shared" si="68"/>
        <v>0</v>
      </c>
      <c r="Y102" s="97">
        <f t="shared" si="68"/>
        <v>0</v>
      </c>
      <c r="Z102" s="97">
        <f t="shared" si="68"/>
        <v>0</v>
      </c>
      <c r="AA102" s="97">
        <f t="shared" si="68"/>
        <v>0</v>
      </c>
      <c r="AB102" s="97">
        <f t="shared" si="68"/>
        <v>0</v>
      </c>
      <c r="AC102" s="97">
        <f t="shared" si="68"/>
        <v>0</v>
      </c>
      <c r="AD102" s="97">
        <f t="shared" si="68"/>
        <v>0</v>
      </c>
      <c r="AE102" s="98">
        <f t="shared" si="68"/>
        <v>0</v>
      </c>
      <c r="AF102" s="97">
        <f t="shared" si="68"/>
        <v>0</v>
      </c>
      <c r="AG102" s="97">
        <f t="shared" si="68"/>
        <v>0</v>
      </c>
      <c r="AH102" s="97">
        <f t="shared" si="68"/>
        <v>0</v>
      </c>
      <c r="AI102" s="97">
        <f t="shared" si="68"/>
        <v>0</v>
      </c>
      <c r="AJ102" s="99">
        <f t="shared" si="68"/>
        <v>0</v>
      </c>
      <c r="AK102" s="200"/>
      <c r="AL102" s="202"/>
    </row>
    <row r="103" spans="1:39" ht="26.25" x14ac:dyDescent="0.4">
      <c r="A103" s="182" t="s">
        <v>104</v>
      </c>
      <c r="B103" s="188"/>
      <c r="C103" s="193"/>
      <c r="D103" s="220" t="s">
        <v>135</v>
      </c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2"/>
      <c r="AM103" s="113"/>
    </row>
    <row r="104" spans="1:39" ht="25.5" customHeight="1" x14ac:dyDescent="0.2">
      <c r="A104" s="183"/>
      <c r="B104" s="192"/>
      <c r="C104" s="194"/>
      <c r="D104" s="223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5"/>
    </row>
    <row r="105" spans="1:39" ht="20.25" x14ac:dyDescent="0.3">
      <c r="A105" s="120"/>
      <c r="B105" s="121"/>
      <c r="C105" s="122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4"/>
      <c r="W105" s="124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6"/>
      <c r="AK105" s="127"/>
    </row>
    <row r="106" spans="1:39" ht="20.25" x14ac:dyDescent="0.3">
      <c r="A106" s="120"/>
      <c r="B106" s="128"/>
      <c r="C106" s="129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6"/>
      <c r="AK106" s="127"/>
    </row>
    <row r="107" spans="1:39" ht="25.5" x14ac:dyDescent="0.35">
      <c r="A107" s="25" t="s">
        <v>106</v>
      </c>
      <c r="B107" s="175"/>
      <c r="C107" s="175"/>
      <c r="D107" s="130"/>
      <c r="E107" s="176" t="s">
        <v>107</v>
      </c>
      <c r="F107" s="176"/>
      <c r="G107" s="176"/>
      <c r="H107" s="176"/>
      <c r="I107" s="130"/>
      <c r="J107" s="130"/>
      <c r="K107" s="177" t="s">
        <v>108</v>
      </c>
      <c r="L107" s="178"/>
      <c r="M107" s="179"/>
      <c r="N107" s="179"/>
      <c r="O107" s="132"/>
      <c r="P107" s="133"/>
      <c r="Q107" s="176" t="s">
        <v>109</v>
      </c>
      <c r="R107" s="176"/>
      <c r="S107" s="176"/>
      <c r="T107" s="134"/>
      <c r="U107" s="135"/>
      <c r="V107" s="135"/>
      <c r="W107" s="135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7"/>
    </row>
    <row r="108" spans="1:39" ht="18.75" x14ac:dyDescent="0.3">
      <c r="A108" s="8"/>
      <c r="B108" s="8" t="s">
        <v>110</v>
      </c>
      <c r="C108" s="8"/>
      <c r="D108" s="130"/>
      <c r="E108" s="180" t="s">
        <v>111</v>
      </c>
      <c r="F108" s="180"/>
      <c r="G108" s="180"/>
      <c r="H108" s="180"/>
      <c r="I108" s="130"/>
      <c r="J108" s="130"/>
      <c r="K108" s="133"/>
      <c r="L108" s="133"/>
      <c r="M108" s="8" t="s">
        <v>110</v>
      </c>
      <c r="N108" s="133"/>
      <c r="O108" s="133"/>
      <c r="P108" s="133"/>
      <c r="Q108" s="180" t="s">
        <v>111</v>
      </c>
      <c r="R108" s="180"/>
      <c r="S108" s="180"/>
      <c r="T108" s="180"/>
      <c r="U108" s="135"/>
      <c r="V108" s="135"/>
      <c r="W108" s="135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7"/>
    </row>
    <row r="109" spans="1:39" ht="18.75" x14ac:dyDescent="0.3">
      <c r="A109" s="8"/>
      <c r="B109" s="8"/>
      <c r="C109" s="8"/>
      <c r="D109" s="130"/>
      <c r="E109" s="130"/>
      <c r="F109" s="130"/>
      <c r="G109" s="130"/>
      <c r="H109" s="130"/>
      <c r="I109" s="130"/>
      <c r="J109" s="130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5"/>
      <c r="V109" s="135"/>
      <c r="W109" s="135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7"/>
    </row>
    <row r="110" spans="1:39" ht="25.5" x14ac:dyDescent="0.35">
      <c r="A110" s="25" t="s">
        <v>136</v>
      </c>
      <c r="B110" s="175"/>
      <c r="C110" s="175"/>
      <c r="D110" s="130"/>
      <c r="E110" s="176" t="s">
        <v>113</v>
      </c>
      <c r="F110" s="176"/>
      <c r="G110" s="176"/>
      <c r="H110" s="176"/>
      <c r="I110" s="130"/>
      <c r="J110" s="130"/>
      <c r="K110" s="177" t="s">
        <v>114</v>
      </c>
      <c r="L110" s="178"/>
      <c r="M110" s="131"/>
      <c r="N110" s="131"/>
      <c r="O110" s="132"/>
      <c r="P110" s="133"/>
      <c r="Q110" s="176" t="s">
        <v>115</v>
      </c>
      <c r="R110" s="176"/>
      <c r="S110" s="176"/>
      <c r="T110" s="131"/>
      <c r="U110" s="135"/>
      <c r="V110" s="135"/>
      <c r="W110" s="135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7"/>
    </row>
    <row r="111" spans="1:39" ht="18.75" x14ac:dyDescent="0.3">
      <c r="A111" s="8"/>
      <c r="B111" s="8" t="s">
        <v>110</v>
      </c>
      <c r="C111" s="8"/>
      <c r="D111" s="130"/>
      <c r="E111" s="180" t="s">
        <v>111</v>
      </c>
      <c r="F111" s="180"/>
      <c r="G111" s="180"/>
      <c r="H111" s="180"/>
      <c r="I111" s="130"/>
      <c r="J111" s="130"/>
      <c r="K111" s="133"/>
      <c r="L111" s="133"/>
      <c r="M111" s="8" t="s">
        <v>110</v>
      </c>
      <c r="N111" s="133"/>
      <c r="O111" s="133"/>
      <c r="P111" s="133"/>
      <c r="Q111" s="180" t="s">
        <v>111</v>
      </c>
      <c r="R111" s="180"/>
      <c r="S111" s="180"/>
      <c r="T111" s="180"/>
      <c r="U111" s="135"/>
      <c r="V111" s="135"/>
      <c r="W111" s="135"/>
      <c r="X111" s="136"/>
      <c r="Y111" s="136"/>
      <c r="Z111" s="136"/>
      <c r="AA111" s="136"/>
      <c r="AB111" s="136"/>
      <c r="AC111" s="136"/>
      <c r="AD111" s="136"/>
      <c r="AE111" s="136"/>
      <c r="AF111" s="136"/>
      <c r="AG111" s="136"/>
      <c r="AH111" s="136"/>
      <c r="AI111" s="136"/>
      <c r="AJ111" s="136"/>
      <c r="AK111" s="137"/>
    </row>
    <row r="112" spans="1:39" ht="18.75" x14ac:dyDescent="0.3">
      <c r="A112" s="8"/>
      <c r="B112" s="8"/>
      <c r="C112" s="8"/>
      <c r="D112" s="130"/>
      <c r="E112" s="133"/>
      <c r="F112" s="133"/>
      <c r="G112" s="133"/>
      <c r="H112" s="133"/>
      <c r="I112" s="130"/>
      <c r="J112" s="130"/>
      <c r="K112" s="133"/>
      <c r="L112" s="133"/>
      <c r="M112" s="8"/>
      <c r="N112" s="133"/>
      <c r="O112" s="133"/>
      <c r="P112" s="133"/>
      <c r="Q112" s="133"/>
      <c r="R112" s="133"/>
      <c r="S112" s="133"/>
      <c r="T112" s="133"/>
      <c r="U112" s="135"/>
      <c r="V112" s="135"/>
      <c r="W112" s="135"/>
      <c r="X112" s="136"/>
      <c r="Y112" s="136"/>
      <c r="Z112" s="136"/>
      <c r="AA112" s="136"/>
      <c r="AB112" s="136"/>
      <c r="AC112" s="136"/>
      <c r="AD112" s="136"/>
      <c r="AE112" s="136"/>
      <c r="AF112" s="136"/>
      <c r="AG112" s="136"/>
      <c r="AH112" s="136"/>
      <c r="AI112" s="136"/>
      <c r="AJ112" s="136"/>
      <c r="AK112" s="137"/>
    </row>
    <row r="113" spans="1:37" ht="18.75" x14ac:dyDescent="0.3">
      <c r="A113" s="8"/>
      <c r="B113" s="8"/>
      <c r="C113" s="8"/>
      <c r="D113" s="130"/>
      <c r="E113" s="133"/>
      <c r="F113" s="133"/>
      <c r="G113" s="133"/>
      <c r="H113" s="133"/>
      <c r="I113" s="130"/>
      <c r="J113" s="130"/>
      <c r="K113" s="133"/>
      <c r="L113" s="133"/>
      <c r="M113" s="8"/>
      <c r="N113" s="133"/>
      <c r="O113" s="133"/>
      <c r="P113" s="133"/>
      <c r="Q113" s="133"/>
      <c r="R113" s="133"/>
      <c r="S113" s="133"/>
      <c r="T113" s="133"/>
      <c r="U113" s="135"/>
      <c r="V113" s="135"/>
      <c r="W113" s="135"/>
      <c r="X113" s="136"/>
      <c r="Y113" s="136"/>
      <c r="Z113" s="136"/>
      <c r="AA113" s="136"/>
      <c r="AB113" s="136"/>
      <c r="AC113" s="136"/>
      <c r="AD113" s="136"/>
      <c r="AE113" s="136"/>
      <c r="AF113" s="136"/>
      <c r="AG113" s="136"/>
      <c r="AH113" s="136"/>
      <c r="AI113" s="136"/>
      <c r="AJ113" s="136"/>
      <c r="AK113" s="137"/>
    </row>
    <row r="114" spans="1:37" ht="18.75" x14ac:dyDescent="0.3">
      <c r="A114" s="8"/>
      <c r="B114" s="8"/>
      <c r="C114" s="8"/>
      <c r="D114" s="130"/>
      <c r="E114" s="175"/>
      <c r="F114" s="175"/>
      <c r="G114" s="130"/>
      <c r="H114" s="130"/>
      <c r="I114" s="175"/>
      <c r="J114" s="175"/>
      <c r="K114" s="133"/>
      <c r="L114" s="133"/>
      <c r="M114" s="181" t="s">
        <v>31</v>
      </c>
      <c r="N114" s="181"/>
      <c r="O114" s="181"/>
      <c r="P114" s="181"/>
      <c r="Q114" s="131"/>
      <c r="R114" s="133"/>
      <c r="S114" s="133"/>
      <c r="T114" s="133"/>
      <c r="U114" s="135"/>
      <c r="V114" s="135"/>
      <c r="W114" s="135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7"/>
    </row>
    <row r="115" spans="1:37" ht="18.75" x14ac:dyDescent="0.3">
      <c r="A115" s="8" t="s">
        <v>116</v>
      </c>
      <c r="B115" s="8"/>
      <c r="C115" s="8"/>
      <c r="D115" s="130"/>
      <c r="E115" s="8" t="s">
        <v>117</v>
      </c>
      <c r="F115" s="8"/>
      <c r="G115" s="130"/>
      <c r="H115" s="130"/>
      <c r="I115" s="8" t="s">
        <v>110</v>
      </c>
      <c r="J115" s="8"/>
      <c r="K115" s="133"/>
      <c r="L115" s="133"/>
      <c r="M115" s="180" t="s">
        <v>111</v>
      </c>
      <c r="N115" s="180"/>
      <c r="O115" s="180"/>
      <c r="P115" s="180"/>
      <c r="Q115" s="180"/>
      <c r="R115" s="133"/>
      <c r="S115" s="133"/>
      <c r="T115" s="133"/>
      <c r="U115" s="135"/>
      <c r="V115" s="135"/>
      <c r="W115" s="135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7"/>
    </row>
    <row r="116" spans="1:37" ht="18.75" x14ac:dyDescent="0.3">
      <c r="A116" s="8"/>
      <c r="B116" s="8"/>
      <c r="C116" s="8"/>
      <c r="D116" s="130"/>
      <c r="E116" s="130"/>
      <c r="F116" s="130"/>
      <c r="G116" s="130"/>
      <c r="H116" s="130"/>
      <c r="I116" s="130"/>
      <c r="J116" s="130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5"/>
      <c r="V116" s="135"/>
      <c r="W116" s="135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7"/>
    </row>
    <row r="117" spans="1:37" x14ac:dyDescent="0.2">
      <c r="A117" s="6"/>
      <c r="B117" s="6"/>
      <c r="C117" s="6"/>
      <c r="D117" s="136"/>
      <c r="E117" s="136"/>
      <c r="F117" s="136"/>
      <c r="G117" s="136"/>
      <c r="H117" s="136"/>
      <c r="I117" s="136"/>
      <c r="J117" s="136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7"/>
    </row>
    <row r="118" spans="1:37" x14ac:dyDescent="0.2">
      <c r="A118" s="6"/>
      <c r="B118" s="6"/>
      <c r="C118" s="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7"/>
    </row>
    <row r="119" spans="1:37" x14ac:dyDescent="0.2">
      <c r="A119" s="6"/>
      <c r="B119" s="6"/>
      <c r="C119" s="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7"/>
    </row>
    <row r="120" spans="1:37" x14ac:dyDescent="0.2">
      <c r="A120" s="6"/>
      <c r="B120" s="6"/>
      <c r="C120" s="6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</row>
    <row r="121" spans="1:37" x14ac:dyDescent="0.2">
      <c r="A121" s="6"/>
      <c r="B121" s="6"/>
      <c r="C121" s="6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</row>
    <row r="122" spans="1:37" x14ac:dyDescent="0.2">
      <c r="A122" s="6"/>
      <c r="B122" s="6"/>
      <c r="C122" s="6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</row>
    <row r="123" spans="1:37" x14ac:dyDescent="0.2">
      <c r="A123" s="6"/>
      <c r="B123" s="6"/>
      <c r="C123" s="6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</row>
    <row r="124" spans="1:37" x14ac:dyDescent="0.2">
      <c r="A124" s="6"/>
      <c r="B124" s="6"/>
      <c r="C124" s="6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</row>
    <row r="125" spans="1:37" x14ac:dyDescent="0.2">
      <c r="A125" s="6"/>
      <c r="B125" s="6"/>
      <c r="C125" s="6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</row>
    <row r="126" spans="1:37" x14ac:dyDescent="0.2">
      <c r="A126" s="6"/>
      <c r="B126" s="6"/>
      <c r="C126" s="6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</row>
    <row r="127" spans="1:37" x14ac:dyDescent="0.2">
      <c r="A127" s="6"/>
      <c r="B127" s="6"/>
      <c r="C127" s="6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</row>
    <row r="128" spans="1:37" x14ac:dyDescent="0.2">
      <c r="A128" s="6"/>
      <c r="B128" s="6"/>
      <c r="C128" s="6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</row>
    <row r="129" spans="1:37" x14ac:dyDescent="0.2">
      <c r="A129" s="6"/>
      <c r="B129" s="6"/>
      <c r="C129" s="6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</row>
    <row r="130" spans="1:37" x14ac:dyDescent="0.2">
      <c r="A130" s="6"/>
      <c r="B130" s="6"/>
      <c r="C130" s="6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</row>
    <row r="131" spans="1:37" x14ac:dyDescent="0.2">
      <c r="A131" s="6"/>
      <c r="B131" s="6"/>
      <c r="C131" s="6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</row>
    <row r="132" spans="1:37" x14ac:dyDescent="0.2">
      <c r="A132" s="6"/>
      <c r="B132" s="6"/>
      <c r="C132" s="6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</row>
    <row r="133" spans="1:37" x14ac:dyDescent="0.2">
      <c r="A133" s="6"/>
      <c r="B133" s="6"/>
      <c r="C133" s="6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</row>
    <row r="134" spans="1:37" x14ac:dyDescent="0.2">
      <c r="A134" s="6"/>
      <c r="B134" s="6"/>
      <c r="C134" s="6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</row>
    <row r="135" spans="1:37" x14ac:dyDescent="0.2">
      <c r="A135" s="6"/>
      <c r="B135" s="6"/>
      <c r="C135" s="6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</row>
    <row r="136" spans="1:37" x14ac:dyDescent="0.2">
      <c r="A136" s="6"/>
      <c r="B136" s="6"/>
      <c r="C136" s="6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</row>
    <row r="137" spans="1:37" x14ac:dyDescent="0.2">
      <c r="A137" s="6"/>
      <c r="B137" s="6"/>
      <c r="C137" s="6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</row>
    <row r="138" spans="1:37" x14ac:dyDescent="0.2">
      <c r="A138" s="6"/>
      <c r="B138" s="6"/>
      <c r="C138" s="6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</row>
    <row r="139" spans="1:37" x14ac:dyDescent="0.2">
      <c r="A139" s="6"/>
      <c r="B139" s="6"/>
      <c r="C139" s="6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</row>
    <row r="140" spans="1:37" x14ac:dyDescent="0.2">
      <c r="A140" s="6"/>
      <c r="B140" s="6"/>
      <c r="C140" s="6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</row>
    <row r="141" spans="1:37" x14ac:dyDescent="0.2">
      <c r="A141" s="6"/>
      <c r="B141" s="6"/>
      <c r="C141" s="6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</row>
    <row r="142" spans="1:37" x14ac:dyDescent="0.2">
      <c r="A142" s="6"/>
      <c r="B142" s="6"/>
      <c r="C142" s="6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</row>
    <row r="143" spans="1:37" x14ac:dyDescent="0.2">
      <c r="A143" s="2"/>
      <c r="B143" s="2"/>
      <c r="C143" s="2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</row>
    <row r="144" spans="1:37" x14ac:dyDescent="0.2">
      <c r="A144" s="2"/>
      <c r="B144" s="2"/>
      <c r="C144" s="2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</row>
    <row r="145" spans="1:37" x14ac:dyDescent="0.2">
      <c r="A145" s="2"/>
      <c r="B145" s="2"/>
      <c r="C145" s="2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</row>
    <row r="146" spans="1:37" x14ac:dyDescent="0.2">
      <c r="A146" s="2"/>
      <c r="B146" s="2"/>
      <c r="C146" s="2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</row>
    <row r="147" spans="1:37" x14ac:dyDescent="0.2">
      <c r="A147" s="2"/>
      <c r="B147" s="2"/>
      <c r="C147" s="2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</row>
    <row r="148" spans="1:37" x14ac:dyDescent="0.2">
      <c r="A148" s="2"/>
      <c r="B148" s="2"/>
      <c r="C148" s="2"/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</row>
    <row r="149" spans="1:37" x14ac:dyDescent="0.2">
      <c r="A149" s="2"/>
      <c r="B149" s="2"/>
      <c r="C149" s="2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</row>
    <row r="150" spans="1:37" x14ac:dyDescent="0.2">
      <c r="A150" s="2"/>
      <c r="B150" s="2"/>
      <c r="C150" s="2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</row>
    <row r="151" spans="1:37" x14ac:dyDescent="0.2">
      <c r="A151" s="2"/>
      <c r="B151" s="2"/>
      <c r="C151" s="2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</row>
    <row r="152" spans="1:37" x14ac:dyDescent="0.2">
      <c r="A152" s="2"/>
      <c r="B152" s="2"/>
      <c r="C152" s="2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</row>
    <row r="153" spans="1:37" x14ac:dyDescent="0.2">
      <c r="A153" s="2"/>
      <c r="B153" s="2"/>
      <c r="C153" s="2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</row>
    <row r="154" spans="1:37" x14ac:dyDescent="0.2">
      <c r="A154" s="2"/>
      <c r="B154" s="2"/>
      <c r="C154" s="2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</row>
    <row r="155" spans="1:37" x14ac:dyDescent="0.2">
      <c r="A155" s="2"/>
      <c r="B155" s="2"/>
      <c r="C155" s="2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</row>
    <row r="156" spans="1:37" x14ac:dyDescent="0.2">
      <c r="A156" s="2"/>
      <c r="B156" s="2"/>
      <c r="C156" s="2"/>
      <c r="D156" s="138"/>
      <c r="E156" s="138"/>
      <c r="F156" s="138"/>
      <c r="G156" s="138"/>
      <c r="H156" s="138"/>
      <c r="I156" s="138"/>
      <c r="J156" s="13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</row>
    <row r="157" spans="1:37" x14ac:dyDescent="0.2">
      <c r="A157" s="2"/>
      <c r="B157" s="2"/>
      <c r="C157" s="2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</row>
    <row r="158" spans="1:37" x14ac:dyDescent="0.2">
      <c r="A158" s="2"/>
      <c r="B158" s="2"/>
      <c r="C158" s="2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</row>
    <row r="159" spans="1:37" x14ac:dyDescent="0.2">
      <c r="A159" s="2"/>
      <c r="B159" s="2"/>
      <c r="C159" s="2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</row>
    <row r="160" spans="1:37" x14ac:dyDescent="0.2">
      <c r="A160" s="2"/>
      <c r="B160" s="2"/>
      <c r="C160" s="2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</row>
    <row r="161" spans="4:37" x14ac:dyDescent="0.2"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</row>
    <row r="162" spans="4:37" x14ac:dyDescent="0.2"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</row>
    <row r="163" spans="4:37" x14ac:dyDescent="0.2"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</row>
    <row r="164" spans="4:37" x14ac:dyDescent="0.2"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</row>
    <row r="165" spans="4:37" x14ac:dyDescent="0.2"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</row>
    <row r="166" spans="4:37" x14ac:dyDescent="0.2"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</row>
    <row r="167" spans="4:37" x14ac:dyDescent="0.2"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</row>
    <row r="168" spans="4:37" x14ac:dyDescent="0.2"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</row>
    <row r="169" spans="4:37" x14ac:dyDescent="0.2"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</row>
    <row r="170" spans="4:37" x14ac:dyDescent="0.2">
      <c r="D170" s="138"/>
      <c r="E170" s="138"/>
      <c r="F170" s="138"/>
      <c r="G170" s="138"/>
      <c r="H170" s="138"/>
      <c r="I170" s="138"/>
      <c r="J170" s="13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</row>
    <row r="171" spans="4:37" x14ac:dyDescent="0.2"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</row>
    <row r="172" spans="4:37" x14ac:dyDescent="0.2"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</row>
    <row r="173" spans="4:37" x14ac:dyDescent="0.2"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</row>
    <row r="174" spans="4:37" x14ac:dyDescent="0.2"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</row>
    <row r="175" spans="4:37" x14ac:dyDescent="0.2">
      <c r="D175" s="138"/>
      <c r="E175" s="138"/>
      <c r="F175" s="138"/>
      <c r="G175" s="138"/>
      <c r="H175" s="138"/>
      <c r="I175" s="138"/>
      <c r="J175" s="13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</row>
    <row r="176" spans="4:37" x14ac:dyDescent="0.2"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</row>
    <row r="177" spans="4:37" x14ac:dyDescent="0.2"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</row>
    <row r="178" spans="4:37" x14ac:dyDescent="0.2">
      <c r="D178" s="138"/>
      <c r="E178" s="138"/>
      <c r="F178" s="138"/>
      <c r="G178" s="138"/>
      <c r="H178" s="138"/>
      <c r="I178" s="138"/>
      <c r="J178" s="13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</row>
    <row r="179" spans="4:37" x14ac:dyDescent="0.2"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</row>
    <row r="180" spans="4:37" x14ac:dyDescent="0.2"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</row>
    <row r="181" spans="4:37" x14ac:dyDescent="0.2"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</row>
    <row r="182" spans="4:37" x14ac:dyDescent="0.2"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</row>
    <row r="183" spans="4:37" x14ac:dyDescent="0.2"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</row>
    <row r="184" spans="4:37" x14ac:dyDescent="0.2"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</row>
    <row r="185" spans="4:37" x14ac:dyDescent="0.2"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</row>
    <row r="186" spans="4:37" x14ac:dyDescent="0.2"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</row>
    <row r="187" spans="4:37" x14ac:dyDescent="0.2"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</row>
    <row r="188" spans="4:37" x14ac:dyDescent="0.2"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</row>
    <row r="189" spans="4:37" x14ac:dyDescent="0.2"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</row>
    <row r="190" spans="4:37" x14ac:dyDescent="0.2"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</row>
    <row r="191" spans="4:37" x14ac:dyDescent="0.2"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</row>
    <row r="192" spans="4:37" x14ac:dyDescent="0.2"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</row>
    <row r="193" spans="4:37" x14ac:dyDescent="0.2"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</row>
    <row r="194" spans="4:37" x14ac:dyDescent="0.2"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</row>
    <row r="195" spans="4:37" x14ac:dyDescent="0.2"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</row>
    <row r="196" spans="4:37" x14ac:dyDescent="0.2">
      <c r="D196" s="138"/>
      <c r="E196" s="138"/>
      <c r="F196" s="138"/>
      <c r="G196" s="138"/>
      <c r="H196" s="138"/>
      <c r="I196" s="138"/>
      <c r="J196" s="13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</row>
    <row r="197" spans="4:37" x14ac:dyDescent="0.2">
      <c r="D197" s="138"/>
      <c r="E197" s="138"/>
      <c r="F197" s="138"/>
      <c r="G197" s="138"/>
      <c r="H197" s="138"/>
      <c r="I197" s="138"/>
      <c r="J197" s="13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</row>
    <row r="198" spans="4:37" x14ac:dyDescent="0.2"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</row>
    <row r="199" spans="4:37" x14ac:dyDescent="0.2"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</row>
    <row r="200" spans="4:37" x14ac:dyDescent="0.2">
      <c r="D200" s="138"/>
      <c r="E200" s="138"/>
      <c r="F200" s="138"/>
      <c r="G200" s="138"/>
      <c r="H200" s="138"/>
      <c r="I200" s="138"/>
      <c r="J200" s="13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</row>
    <row r="201" spans="4:37" x14ac:dyDescent="0.2"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</row>
    <row r="202" spans="4:37" x14ac:dyDescent="0.2">
      <c r="D202" s="138"/>
      <c r="E202" s="138"/>
      <c r="F202" s="138"/>
      <c r="G202" s="138"/>
      <c r="H202" s="138"/>
      <c r="I202" s="138"/>
      <c r="J202" s="13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</row>
    <row r="203" spans="4:37" x14ac:dyDescent="0.2">
      <c r="D203" s="138"/>
      <c r="E203" s="138"/>
      <c r="F203" s="138"/>
      <c r="G203" s="138"/>
      <c r="H203" s="138"/>
      <c r="I203" s="138"/>
      <c r="J203" s="13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</row>
    <row r="204" spans="4:37" x14ac:dyDescent="0.2"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</row>
    <row r="205" spans="4:37" x14ac:dyDescent="0.2"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</row>
    <row r="206" spans="4:37" x14ac:dyDescent="0.2">
      <c r="D206" s="138"/>
      <c r="E206" s="138"/>
      <c r="F206" s="138"/>
      <c r="G206" s="138"/>
      <c r="H206" s="138"/>
      <c r="I206" s="138"/>
      <c r="J206" s="13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</row>
    <row r="207" spans="4:37" x14ac:dyDescent="0.2"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</row>
    <row r="208" spans="4:37" x14ac:dyDescent="0.2"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</row>
    <row r="209" spans="4:37" x14ac:dyDescent="0.2"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</row>
    <row r="210" spans="4:37" x14ac:dyDescent="0.2">
      <c r="D210" s="138"/>
      <c r="E210" s="138"/>
      <c r="F210" s="138"/>
      <c r="G210" s="138"/>
      <c r="H210" s="138"/>
      <c r="I210" s="138"/>
      <c r="J210" s="13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</row>
    <row r="211" spans="4:37" x14ac:dyDescent="0.2">
      <c r="D211" s="138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</row>
    <row r="212" spans="4:37" x14ac:dyDescent="0.2">
      <c r="D212" s="138"/>
      <c r="E212" s="138"/>
      <c r="F212" s="138"/>
      <c r="G212" s="138"/>
      <c r="H212" s="138"/>
      <c r="I212" s="138"/>
      <c r="J212" s="13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</row>
    <row r="213" spans="4:37" x14ac:dyDescent="0.2"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</row>
    <row r="214" spans="4:37" x14ac:dyDescent="0.2">
      <c r="D214" s="138"/>
      <c r="E214" s="138"/>
      <c r="F214" s="138"/>
      <c r="G214" s="138"/>
      <c r="H214" s="138"/>
      <c r="I214" s="138"/>
      <c r="J214" s="13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</row>
    <row r="215" spans="4:37" x14ac:dyDescent="0.2">
      <c r="D215" s="138"/>
      <c r="E215" s="138"/>
      <c r="F215" s="138"/>
      <c r="G215" s="138"/>
      <c r="H215" s="138"/>
      <c r="I215" s="138"/>
      <c r="J215" s="13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</row>
    <row r="216" spans="4:37" x14ac:dyDescent="0.2"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</row>
    <row r="217" spans="4:37" x14ac:dyDescent="0.2"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</row>
    <row r="218" spans="4:37" x14ac:dyDescent="0.2">
      <c r="D218" s="138"/>
      <c r="E218" s="138"/>
      <c r="F218" s="138"/>
      <c r="G218" s="138"/>
      <c r="H218" s="138"/>
      <c r="I218" s="138"/>
      <c r="J218" s="13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</row>
    <row r="219" spans="4:37" x14ac:dyDescent="0.2">
      <c r="D219" s="138"/>
      <c r="E219" s="138"/>
      <c r="F219" s="138"/>
      <c r="G219" s="138"/>
      <c r="H219" s="138"/>
      <c r="I219" s="138"/>
      <c r="J219" s="13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</row>
    <row r="220" spans="4:37" x14ac:dyDescent="0.2"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</row>
    <row r="221" spans="4:37" x14ac:dyDescent="0.2"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</row>
    <row r="222" spans="4:37" x14ac:dyDescent="0.2"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</row>
    <row r="223" spans="4:37" x14ac:dyDescent="0.2"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</row>
    <row r="224" spans="4:37" x14ac:dyDescent="0.2"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</row>
    <row r="225" spans="4:37" x14ac:dyDescent="0.2"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</row>
    <row r="226" spans="4:37" x14ac:dyDescent="0.2">
      <c r="D226" s="138"/>
      <c r="E226" s="138"/>
      <c r="F226" s="138"/>
      <c r="G226" s="138"/>
      <c r="H226" s="138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</row>
    <row r="227" spans="4:37" x14ac:dyDescent="0.2">
      <c r="D227" s="138"/>
      <c r="E227" s="138"/>
      <c r="F227" s="138"/>
      <c r="G227" s="138"/>
      <c r="H227" s="138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</row>
    <row r="228" spans="4:37" x14ac:dyDescent="0.2"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</row>
    <row r="229" spans="4:37" x14ac:dyDescent="0.2">
      <c r="D229" s="138"/>
      <c r="E229" s="138"/>
      <c r="F229" s="138"/>
      <c r="G229" s="138"/>
      <c r="H229" s="138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</row>
    <row r="230" spans="4:37" x14ac:dyDescent="0.2">
      <c r="D230" s="138"/>
      <c r="E230" s="138"/>
      <c r="F230" s="138"/>
      <c r="G230" s="138"/>
      <c r="H230" s="138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</row>
    <row r="231" spans="4:37" x14ac:dyDescent="0.2">
      <c r="D231" s="138"/>
      <c r="E231" s="138"/>
      <c r="F231" s="138"/>
      <c r="G231" s="138"/>
      <c r="H231" s="138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</row>
    <row r="232" spans="4:37" x14ac:dyDescent="0.2">
      <c r="D232" s="138"/>
      <c r="E232" s="138"/>
      <c r="F232" s="138"/>
      <c r="G232" s="138"/>
      <c r="H232" s="138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</row>
    <row r="233" spans="4:37" x14ac:dyDescent="0.2">
      <c r="D233" s="138"/>
      <c r="E233" s="138"/>
      <c r="F233" s="138"/>
      <c r="G233" s="138"/>
      <c r="H233" s="138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</row>
    <row r="234" spans="4:37" x14ac:dyDescent="0.2">
      <c r="D234" s="138"/>
      <c r="E234" s="138"/>
      <c r="F234" s="138"/>
      <c r="G234" s="138"/>
      <c r="H234" s="138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</row>
    <row r="235" spans="4:37" x14ac:dyDescent="0.2">
      <c r="D235" s="138"/>
      <c r="E235" s="138"/>
      <c r="F235" s="138"/>
      <c r="G235" s="138"/>
      <c r="H235" s="138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</row>
    <row r="236" spans="4:37" x14ac:dyDescent="0.2">
      <c r="D236" s="138"/>
      <c r="E236" s="138"/>
      <c r="F236" s="138"/>
      <c r="G236" s="138"/>
      <c r="H236" s="138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</row>
    <row r="237" spans="4:37" x14ac:dyDescent="0.2"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</row>
    <row r="238" spans="4:37" x14ac:dyDescent="0.2">
      <c r="D238" s="138"/>
      <c r="E238" s="138"/>
      <c r="F238" s="138"/>
      <c r="G238" s="138"/>
      <c r="H238" s="138"/>
      <c r="I238" s="138"/>
      <c r="J238" s="13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</row>
    <row r="239" spans="4:37" x14ac:dyDescent="0.2"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</row>
    <row r="240" spans="4:37" x14ac:dyDescent="0.2"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</row>
    <row r="241" spans="4:37" x14ac:dyDescent="0.2"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</row>
    <row r="242" spans="4:37" x14ac:dyDescent="0.2"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</row>
    <row r="243" spans="4:37" x14ac:dyDescent="0.2"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</row>
    <row r="244" spans="4:37" x14ac:dyDescent="0.2"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</row>
    <row r="245" spans="4:37" x14ac:dyDescent="0.2">
      <c r="D245" s="138"/>
      <c r="E245" s="138"/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</row>
    <row r="246" spans="4:37" x14ac:dyDescent="0.2">
      <c r="D246" s="138"/>
      <c r="E246" s="138"/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</row>
    <row r="247" spans="4:37" x14ac:dyDescent="0.2"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</row>
    <row r="248" spans="4:37" x14ac:dyDescent="0.2"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</row>
    <row r="249" spans="4:37" x14ac:dyDescent="0.2"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</row>
    <row r="250" spans="4:37" x14ac:dyDescent="0.2">
      <c r="D250" s="138"/>
      <c r="E250" s="138"/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</row>
    <row r="251" spans="4:37" x14ac:dyDescent="0.2">
      <c r="D251" s="138"/>
      <c r="E251" s="138"/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</row>
    <row r="252" spans="4:37" x14ac:dyDescent="0.2"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</row>
    <row r="253" spans="4:37" x14ac:dyDescent="0.2"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</row>
    <row r="254" spans="4:37" x14ac:dyDescent="0.2"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</row>
    <row r="255" spans="4:37" x14ac:dyDescent="0.2"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</row>
    <row r="256" spans="4:37" x14ac:dyDescent="0.2"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</row>
    <row r="257" spans="4:37" x14ac:dyDescent="0.2"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</row>
    <row r="258" spans="4:37" x14ac:dyDescent="0.2"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</row>
    <row r="259" spans="4:37" x14ac:dyDescent="0.2"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</row>
    <row r="260" spans="4:37" x14ac:dyDescent="0.2"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</row>
    <row r="261" spans="4:37" x14ac:dyDescent="0.2">
      <c r="D261" s="138"/>
      <c r="E261" s="138"/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</row>
    <row r="262" spans="4:37" x14ac:dyDescent="0.2"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</row>
    <row r="263" spans="4:37" x14ac:dyDescent="0.2"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</row>
    <row r="264" spans="4:37" x14ac:dyDescent="0.2"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</row>
    <row r="265" spans="4:37" x14ac:dyDescent="0.2">
      <c r="D265" s="138"/>
      <c r="E265" s="138"/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</row>
    <row r="266" spans="4:37" x14ac:dyDescent="0.2">
      <c r="D266" s="138"/>
      <c r="E266" s="138"/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</row>
    <row r="267" spans="4:37" x14ac:dyDescent="0.2"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</row>
    <row r="268" spans="4:37" x14ac:dyDescent="0.2">
      <c r="D268" s="138"/>
      <c r="E268" s="138"/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</row>
    <row r="269" spans="4:37" x14ac:dyDescent="0.2"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</row>
    <row r="270" spans="4:37" x14ac:dyDescent="0.2">
      <c r="D270" s="138"/>
      <c r="E270" s="138"/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</row>
    <row r="271" spans="4:37" x14ac:dyDescent="0.2">
      <c r="D271" s="138"/>
      <c r="E271" s="138"/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</row>
    <row r="272" spans="4:37" x14ac:dyDescent="0.2">
      <c r="D272" s="138"/>
      <c r="E272" s="138"/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</row>
    <row r="273" spans="4:37" x14ac:dyDescent="0.2"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</row>
    <row r="274" spans="4:37" x14ac:dyDescent="0.2"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</row>
    <row r="275" spans="4:37" x14ac:dyDescent="0.2">
      <c r="D275" s="138"/>
      <c r="E275" s="138"/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</row>
    <row r="276" spans="4:37" x14ac:dyDescent="0.2"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</row>
    <row r="277" spans="4:37" x14ac:dyDescent="0.2"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</row>
    <row r="278" spans="4:37" x14ac:dyDescent="0.2"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</row>
    <row r="279" spans="4:37" x14ac:dyDescent="0.2">
      <c r="D279" s="138"/>
      <c r="E279" s="138"/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</row>
    <row r="280" spans="4:37" x14ac:dyDescent="0.2">
      <c r="D280" s="138"/>
      <c r="E280" s="138"/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</row>
    <row r="281" spans="4:37" x14ac:dyDescent="0.2">
      <c r="D281" s="138"/>
      <c r="E281" s="138"/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</row>
    <row r="282" spans="4:37" x14ac:dyDescent="0.2"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</row>
    <row r="283" spans="4:37" x14ac:dyDescent="0.2">
      <c r="D283" s="138"/>
      <c r="E283" s="138"/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</row>
    <row r="284" spans="4:37" x14ac:dyDescent="0.2">
      <c r="D284" s="138"/>
      <c r="E284" s="138"/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</row>
    <row r="285" spans="4:37" x14ac:dyDescent="0.2"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</row>
    <row r="286" spans="4:37" x14ac:dyDescent="0.2">
      <c r="D286" s="138"/>
      <c r="E286" s="138"/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</row>
    <row r="287" spans="4:37" x14ac:dyDescent="0.2"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</row>
    <row r="288" spans="4:37" x14ac:dyDescent="0.2"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</row>
    <row r="289" spans="4:37" x14ac:dyDescent="0.2">
      <c r="D289" s="138"/>
      <c r="E289" s="138"/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</row>
    <row r="290" spans="4:37" x14ac:dyDescent="0.2">
      <c r="D290" s="138"/>
      <c r="E290" s="138"/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</row>
    <row r="291" spans="4:37" x14ac:dyDescent="0.2">
      <c r="D291" s="138"/>
      <c r="E291" s="138"/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</row>
    <row r="292" spans="4:37" x14ac:dyDescent="0.2">
      <c r="D292" s="138"/>
      <c r="E292" s="138"/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</row>
    <row r="293" spans="4:37" x14ac:dyDescent="0.2">
      <c r="D293" s="138"/>
      <c r="E293" s="138"/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</row>
    <row r="294" spans="4:37" x14ac:dyDescent="0.2">
      <c r="D294" s="138"/>
      <c r="E294" s="138"/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</row>
    <row r="295" spans="4:37" x14ac:dyDescent="0.2">
      <c r="D295" s="138"/>
      <c r="E295" s="138"/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</row>
    <row r="296" spans="4:37" x14ac:dyDescent="0.2"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</row>
    <row r="297" spans="4:37" x14ac:dyDescent="0.2"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</row>
    <row r="298" spans="4:37" x14ac:dyDescent="0.2"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</row>
    <row r="299" spans="4:37" x14ac:dyDescent="0.2">
      <c r="D299" s="138"/>
      <c r="E299" s="138"/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</row>
    <row r="300" spans="4:37" x14ac:dyDescent="0.2"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</row>
    <row r="301" spans="4:37" x14ac:dyDescent="0.2"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</row>
    <row r="302" spans="4:37" x14ac:dyDescent="0.2"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</row>
    <row r="303" spans="4:37" x14ac:dyDescent="0.2">
      <c r="D303" s="138"/>
      <c r="E303" s="138"/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</row>
    <row r="304" spans="4:37" x14ac:dyDescent="0.2">
      <c r="D304" s="138"/>
      <c r="E304" s="138"/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</row>
    <row r="305" spans="4:37" x14ac:dyDescent="0.2">
      <c r="D305" s="138"/>
      <c r="E305" s="138"/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</row>
    <row r="306" spans="4:37" x14ac:dyDescent="0.2">
      <c r="D306" s="138"/>
      <c r="E306" s="138"/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</row>
    <row r="307" spans="4:37" x14ac:dyDescent="0.2">
      <c r="D307" s="138"/>
      <c r="E307" s="138"/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</row>
    <row r="308" spans="4:37" x14ac:dyDescent="0.2">
      <c r="D308" s="138"/>
      <c r="E308" s="138"/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</row>
    <row r="309" spans="4:37" x14ac:dyDescent="0.2"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</row>
    <row r="310" spans="4:37" x14ac:dyDescent="0.2"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</row>
    <row r="311" spans="4:37" x14ac:dyDescent="0.2"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</row>
    <row r="312" spans="4:37" x14ac:dyDescent="0.2"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</row>
    <row r="313" spans="4:37" x14ac:dyDescent="0.2"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</row>
    <row r="314" spans="4:37" x14ac:dyDescent="0.2"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</row>
    <row r="315" spans="4:37" x14ac:dyDescent="0.2"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</row>
    <row r="316" spans="4:37" x14ac:dyDescent="0.2"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</row>
    <row r="317" spans="4:37" x14ac:dyDescent="0.2"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</row>
    <row r="318" spans="4:37" x14ac:dyDescent="0.2"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</row>
    <row r="319" spans="4:37" x14ac:dyDescent="0.2"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</row>
    <row r="320" spans="4:37" x14ac:dyDescent="0.2"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</row>
    <row r="321" spans="4:37" x14ac:dyDescent="0.2"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</row>
    <row r="322" spans="4:37" x14ac:dyDescent="0.2"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</row>
    <row r="323" spans="4:37" x14ac:dyDescent="0.2"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</row>
    <row r="324" spans="4:37" x14ac:dyDescent="0.2"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</row>
    <row r="325" spans="4:37" x14ac:dyDescent="0.2"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</row>
    <row r="326" spans="4:37" x14ac:dyDescent="0.2"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</row>
    <row r="327" spans="4:37" x14ac:dyDescent="0.2"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</row>
    <row r="328" spans="4:37" x14ac:dyDescent="0.2"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</row>
    <row r="329" spans="4:37" x14ac:dyDescent="0.2"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</row>
    <row r="330" spans="4:37" x14ac:dyDescent="0.2"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</row>
    <row r="331" spans="4:37" x14ac:dyDescent="0.2"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</row>
    <row r="332" spans="4:37" x14ac:dyDescent="0.2"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</row>
    <row r="333" spans="4:37" x14ac:dyDescent="0.2"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</row>
    <row r="334" spans="4:37" x14ac:dyDescent="0.2"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</row>
    <row r="335" spans="4:37" x14ac:dyDescent="0.2"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</row>
    <row r="336" spans="4:37" x14ac:dyDescent="0.2"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</row>
    <row r="337" spans="4:37" x14ac:dyDescent="0.2">
      <c r="D337" s="138"/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</row>
    <row r="338" spans="4:37" x14ac:dyDescent="0.2">
      <c r="D338" s="138"/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</row>
    <row r="339" spans="4:37" x14ac:dyDescent="0.2">
      <c r="D339" s="138"/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  <c r="AC339" s="138"/>
      <c r="AD339" s="138"/>
      <c r="AE339" s="138"/>
      <c r="AF339" s="138"/>
      <c r="AG339" s="138"/>
      <c r="AH339" s="138"/>
      <c r="AI339" s="138"/>
      <c r="AJ339" s="138"/>
      <c r="AK339" s="138"/>
    </row>
    <row r="340" spans="4:37" x14ac:dyDescent="0.2"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  <c r="AC340" s="138"/>
      <c r="AD340" s="138"/>
      <c r="AE340" s="138"/>
      <c r="AF340" s="138"/>
      <c r="AG340" s="138"/>
      <c r="AH340" s="138"/>
      <c r="AI340" s="138"/>
      <c r="AJ340" s="138"/>
      <c r="AK340" s="138"/>
    </row>
    <row r="341" spans="4:37" x14ac:dyDescent="0.2">
      <c r="D341" s="138"/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  <c r="AC341" s="138"/>
      <c r="AD341" s="138"/>
      <c r="AE341" s="138"/>
      <c r="AF341" s="138"/>
      <c r="AG341" s="138"/>
      <c r="AH341" s="138"/>
      <c r="AI341" s="138"/>
      <c r="AJ341" s="138"/>
      <c r="AK341" s="138"/>
    </row>
    <row r="342" spans="4:37" x14ac:dyDescent="0.2">
      <c r="D342" s="138"/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  <c r="AC342" s="138"/>
      <c r="AD342" s="138"/>
      <c r="AE342" s="138"/>
      <c r="AF342" s="138"/>
      <c r="AG342" s="138"/>
      <c r="AH342" s="138"/>
      <c r="AI342" s="138"/>
      <c r="AJ342" s="138"/>
      <c r="AK342" s="138"/>
    </row>
    <row r="343" spans="4:37" x14ac:dyDescent="0.2">
      <c r="D343" s="138"/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  <c r="AC343" s="138"/>
      <c r="AD343" s="138"/>
      <c r="AE343" s="138"/>
      <c r="AF343" s="138"/>
      <c r="AG343" s="138"/>
      <c r="AH343" s="138"/>
      <c r="AI343" s="138"/>
      <c r="AJ343" s="138"/>
      <c r="AK343" s="138"/>
    </row>
    <row r="344" spans="4:37" x14ac:dyDescent="0.2"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  <c r="AC344" s="138"/>
      <c r="AD344" s="138"/>
      <c r="AE344" s="138"/>
      <c r="AF344" s="138"/>
      <c r="AG344" s="138"/>
      <c r="AH344" s="138"/>
      <c r="AI344" s="138"/>
      <c r="AJ344" s="138"/>
      <c r="AK344" s="138"/>
    </row>
    <row r="345" spans="4:37" x14ac:dyDescent="0.2">
      <c r="D345" s="138"/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  <c r="AC345" s="138"/>
      <c r="AD345" s="138"/>
      <c r="AE345" s="138"/>
      <c r="AF345" s="138"/>
      <c r="AG345" s="138"/>
      <c r="AH345" s="138"/>
      <c r="AI345" s="138"/>
      <c r="AJ345" s="138"/>
      <c r="AK345" s="138"/>
    </row>
    <row r="346" spans="4:37" x14ac:dyDescent="0.2">
      <c r="D346" s="138"/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  <c r="AC346" s="138"/>
      <c r="AD346" s="138"/>
      <c r="AE346" s="138"/>
      <c r="AF346" s="138"/>
      <c r="AG346" s="138"/>
      <c r="AH346" s="138"/>
      <c r="AI346" s="138"/>
      <c r="AJ346" s="138"/>
      <c r="AK346" s="138"/>
    </row>
    <row r="347" spans="4:37" x14ac:dyDescent="0.2">
      <c r="D347" s="138"/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  <c r="AC347" s="138"/>
      <c r="AD347" s="138"/>
      <c r="AE347" s="138"/>
      <c r="AF347" s="138"/>
      <c r="AG347" s="138"/>
      <c r="AH347" s="138"/>
      <c r="AI347" s="138"/>
      <c r="AJ347" s="138"/>
      <c r="AK347" s="138"/>
    </row>
    <row r="348" spans="4:37" x14ac:dyDescent="0.2">
      <c r="D348" s="138"/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  <c r="AC348" s="138"/>
      <c r="AD348" s="138"/>
      <c r="AE348" s="138"/>
      <c r="AF348" s="138"/>
      <c r="AG348" s="138"/>
      <c r="AH348" s="138"/>
      <c r="AI348" s="138"/>
      <c r="AJ348" s="138"/>
      <c r="AK348" s="138"/>
    </row>
    <row r="349" spans="4:37" x14ac:dyDescent="0.2"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  <c r="AC349" s="138"/>
      <c r="AD349" s="138"/>
      <c r="AE349" s="138"/>
      <c r="AF349" s="138"/>
      <c r="AG349" s="138"/>
      <c r="AH349" s="138"/>
      <c r="AI349" s="138"/>
      <c r="AJ349" s="138"/>
      <c r="AK349" s="138"/>
    </row>
    <row r="350" spans="4:37" x14ac:dyDescent="0.2"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  <c r="AC350" s="138"/>
      <c r="AD350" s="138"/>
      <c r="AE350" s="138"/>
      <c r="AF350" s="138"/>
      <c r="AG350" s="138"/>
      <c r="AH350" s="138"/>
      <c r="AI350" s="138"/>
      <c r="AJ350" s="138"/>
      <c r="AK350" s="138"/>
    </row>
    <row r="351" spans="4:37" x14ac:dyDescent="0.2"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  <c r="AC351" s="138"/>
      <c r="AD351" s="138"/>
      <c r="AE351" s="138"/>
      <c r="AF351" s="138"/>
      <c r="AG351" s="138"/>
      <c r="AH351" s="138"/>
      <c r="AI351" s="138"/>
      <c r="AJ351" s="138"/>
      <c r="AK351" s="138"/>
    </row>
    <row r="352" spans="4:37" x14ac:dyDescent="0.2">
      <c r="D352" s="138"/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  <c r="AC352" s="138"/>
      <c r="AD352" s="138"/>
      <c r="AE352" s="138"/>
      <c r="AF352" s="138"/>
      <c r="AG352" s="138"/>
      <c r="AH352" s="138"/>
      <c r="AI352" s="138"/>
      <c r="AJ352" s="138"/>
      <c r="AK352" s="138"/>
    </row>
    <row r="353" spans="4:37" x14ac:dyDescent="0.2">
      <c r="D353" s="138"/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  <c r="AC353" s="138"/>
      <c r="AD353" s="138"/>
      <c r="AE353" s="138"/>
      <c r="AF353" s="138"/>
      <c r="AG353" s="138"/>
      <c r="AH353" s="138"/>
      <c r="AI353" s="138"/>
      <c r="AJ353" s="138"/>
      <c r="AK353" s="138"/>
    </row>
    <row r="354" spans="4:37" x14ac:dyDescent="0.2"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  <c r="AC354" s="138"/>
      <c r="AD354" s="138"/>
      <c r="AE354" s="138"/>
      <c r="AF354" s="138"/>
      <c r="AG354" s="138"/>
      <c r="AH354" s="138"/>
      <c r="AI354" s="138"/>
      <c r="AJ354" s="138"/>
      <c r="AK354" s="138"/>
    </row>
    <row r="355" spans="4:37" x14ac:dyDescent="0.2">
      <c r="D355" s="138"/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  <c r="AC355" s="138"/>
      <c r="AD355" s="138"/>
      <c r="AE355" s="138"/>
      <c r="AF355" s="138"/>
      <c r="AG355" s="138"/>
      <c r="AH355" s="138"/>
      <c r="AI355" s="138"/>
      <c r="AJ355" s="138"/>
      <c r="AK355" s="138"/>
    </row>
    <row r="356" spans="4:37" x14ac:dyDescent="0.2">
      <c r="D356" s="138"/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  <c r="AC356" s="138"/>
      <c r="AD356" s="138"/>
      <c r="AE356" s="138"/>
      <c r="AF356" s="138"/>
      <c r="AG356" s="138"/>
      <c r="AH356" s="138"/>
      <c r="AI356" s="138"/>
      <c r="AJ356" s="138"/>
      <c r="AK356" s="138"/>
    </row>
    <row r="357" spans="4:37" x14ac:dyDescent="0.2">
      <c r="D357" s="138"/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  <c r="AC357" s="138"/>
      <c r="AD357" s="138"/>
      <c r="AE357" s="138"/>
      <c r="AF357" s="138"/>
      <c r="AG357" s="138"/>
      <c r="AH357" s="138"/>
      <c r="AI357" s="138"/>
      <c r="AJ357" s="138"/>
      <c r="AK357" s="138"/>
    </row>
    <row r="358" spans="4:37" x14ac:dyDescent="0.2">
      <c r="D358" s="138"/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  <c r="AC358" s="138"/>
      <c r="AD358" s="138"/>
      <c r="AE358" s="138"/>
      <c r="AF358" s="138"/>
      <c r="AG358" s="138"/>
      <c r="AH358" s="138"/>
      <c r="AI358" s="138"/>
      <c r="AJ358" s="138"/>
      <c r="AK358" s="138"/>
    </row>
    <row r="359" spans="4:37" x14ac:dyDescent="0.2">
      <c r="D359" s="138"/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  <c r="AC359" s="138"/>
      <c r="AD359" s="138"/>
      <c r="AE359" s="138"/>
      <c r="AF359" s="138"/>
      <c r="AG359" s="138"/>
      <c r="AH359" s="138"/>
      <c r="AI359" s="138"/>
      <c r="AJ359" s="138"/>
      <c r="AK359" s="138"/>
    </row>
    <row r="360" spans="4:37" x14ac:dyDescent="0.2">
      <c r="D360" s="138"/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  <c r="AC360" s="138"/>
      <c r="AD360" s="138"/>
      <c r="AE360" s="138"/>
      <c r="AF360" s="138"/>
      <c r="AG360" s="138"/>
      <c r="AH360" s="138"/>
      <c r="AI360" s="138"/>
      <c r="AJ360" s="138"/>
      <c r="AK360" s="138"/>
    </row>
    <row r="361" spans="4:37" x14ac:dyDescent="0.2">
      <c r="D361" s="138"/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  <c r="AC361" s="138"/>
      <c r="AD361" s="138"/>
      <c r="AE361" s="138"/>
      <c r="AF361" s="138"/>
      <c r="AG361" s="138"/>
      <c r="AH361" s="138"/>
      <c r="AI361" s="138"/>
      <c r="AJ361" s="138"/>
      <c r="AK361" s="138"/>
    </row>
    <row r="362" spans="4:37" x14ac:dyDescent="0.2"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  <c r="AC362" s="138"/>
      <c r="AD362" s="138"/>
      <c r="AE362" s="138"/>
      <c r="AF362" s="138"/>
      <c r="AG362" s="138"/>
      <c r="AH362" s="138"/>
      <c r="AI362" s="138"/>
      <c r="AJ362" s="138"/>
      <c r="AK362" s="138"/>
    </row>
    <row r="363" spans="4:37" x14ac:dyDescent="0.2"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  <c r="AC363" s="138"/>
      <c r="AD363" s="138"/>
      <c r="AE363" s="138"/>
      <c r="AF363" s="138"/>
      <c r="AG363" s="138"/>
      <c r="AH363" s="138"/>
      <c r="AI363" s="138"/>
      <c r="AJ363" s="138"/>
      <c r="AK363" s="138"/>
    </row>
    <row r="364" spans="4:37" x14ac:dyDescent="0.2"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  <c r="AC364" s="138"/>
      <c r="AD364" s="138"/>
      <c r="AE364" s="138"/>
      <c r="AF364" s="138"/>
      <c r="AG364" s="138"/>
      <c r="AH364" s="138"/>
      <c r="AI364" s="138"/>
      <c r="AJ364" s="138"/>
      <c r="AK364" s="138"/>
    </row>
    <row r="365" spans="4:37" x14ac:dyDescent="0.2"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  <c r="AC365" s="138"/>
      <c r="AD365" s="138"/>
      <c r="AE365" s="138"/>
      <c r="AF365" s="138"/>
      <c r="AG365" s="138"/>
      <c r="AH365" s="138"/>
      <c r="AI365" s="138"/>
      <c r="AJ365" s="138"/>
      <c r="AK365" s="138"/>
    </row>
    <row r="366" spans="4:37" x14ac:dyDescent="0.2">
      <c r="D366" s="138"/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  <c r="AC366" s="138"/>
      <c r="AD366" s="138"/>
      <c r="AE366" s="138"/>
      <c r="AF366" s="138"/>
      <c r="AG366" s="138"/>
      <c r="AH366" s="138"/>
      <c r="AI366" s="138"/>
      <c r="AJ366" s="138"/>
      <c r="AK366" s="138"/>
    </row>
    <row r="367" spans="4:37" x14ac:dyDescent="0.2">
      <c r="D367" s="138"/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  <c r="AC367" s="138"/>
      <c r="AD367" s="138"/>
      <c r="AE367" s="138"/>
      <c r="AF367" s="138"/>
      <c r="AG367" s="138"/>
      <c r="AH367" s="138"/>
      <c r="AI367" s="138"/>
      <c r="AJ367" s="138"/>
      <c r="AK367" s="138"/>
    </row>
    <row r="368" spans="4:37" x14ac:dyDescent="0.2"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  <c r="AC368" s="138"/>
      <c r="AD368" s="138"/>
      <c r="AE368" s="138"/>
      <c r="AF368" s="138"/>
      <c r="AG368" s="138"/>
      <c r="AH368" s="138"/>
      <c r="AI368" s="138"/>
      <c r="AJ368" s="138"/>
      <c r="AK368" s="138"/>
    </row>
    <row r="369" spans="4:37" x14ac:dyDescent="0.2"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  <c r="AC369" s="138"/>
      <c r="AD369" s="138"/>
      <c r="AE369" s="138"/>
      <c r="AF369" s="138"/>
      <c r="AG369" s="138"/>
      <c r="AH369" s="138"/>
      <c r="AI369" s="138"/>
      <c r="AJ369" s="138"/>
      <c r="AK369" s="138"/>
    </row>
    <row r="370" spans="4:37" x14ac:dyDescent="0.2">
      <c r="D370" s="138"/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  <c r="AC370" s="138"/>
      <c r="AD370" s="138"/>
      <c r="AE370" s="138"/>
      <c r="AF370" s="138"/>
      <c r="AG370" s="138"/>
      <c r="AH370" s="138"/>
      <c r="AI370" s="138"/>
      <c r="AJ370" s="138"/>
      <c r="AK370" s="138"/>
    </row>
    <row r="371" spans="4:37" x14ac:dyDescent="0.2">
      <c r="D371" s="138"/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  <c r="AC371" s="138"/>
      <c r="AD371" s="138"/>
      <c r="AE371" s="138"/>
      <c r="AF371" s="138"/>
      <c r="AG371" s="138"/>
      <c r="AH371" s="138"/>
      <c r="AI371" s="138"/>
      <c r="AJ371" s="138"/>
      <c r="AK371" s="138"/>
    </row>
    <row r="372" spans="4:37" x14ac:dyDescent="0.2">
      <c r="D372" s="138"/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  <c r="AC372" s="138"/>
      <c r="AD372" s="138"/>
      <c r="AE372" s="138"/>
      <c r="AF372" s="138"/>
      <c r="AG372" s="138"/>
      <c r="AH372" s="138"/>
      <c r="AI372" s="138"/>
      <c r="AJ372" s="138"/>
      <c r="AK372" s="138"/>
    </row>
    <row r="373" spans="4:37" x14ac:dyDescent="0.2"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  <c r="AC373" s="138"/>
      <c r="AD373" s="138"/>
      <c r="AE373" s="138"/>
      <c r="AF373" s="138"/>
      <c r="AG373" s="138"/>
      <c r="AH373" s="138"/>
      <c r="AI373" s="138"/>
      <c r="AJ373" s="138"/>
      <c r="AK373" s="138"/>
    </row>
    <row r="374" spans="4:37" x14ac:dyDescent="0.2">
      <c r="D374" s="138"/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  <c r="AC374" s="138"/>
      <c r="AD374" s="138"/>
      <c r="AE374" s="138"/>
      <c r="AF374" s="138"/>
      <c r="AG374" s="138"/>
      <c r="AH374" s="138"/>
      <c r="AI374" s="138"/>
      <c r="AJ374" s="138"/>
      <c r="AK374" s="138"/>
    </row>
    <row r="375" spans="4:37" x14ac:dyDescent="0.2"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  <c r="AC375" s="138"/>
      <c r="AD375" s="138"/>
      <c r="AE375" s="138"/>
      <c r="AF375" s="138"/>
      <c r="AG375" s="138"/>
      <c r="AH375" s="138"/>
      <c r="AI375" s="138"/>
      <c r="AJ375" s="138"/>
      <c r="AK375" s="138"/>
    </row>
    <row r="376" spans="4:37" x14ac:dyDescent="0.2">
      <c r="D376" s="138"/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  <c r="AC376" s="138"/>
      <c r="AD376" s="138"/>
      <c r="AE376" s="138"/>
      <c r="AF376" s="138"/>
      <c r="AG376" s="138"/>
      <c r="AH376" s="138"/>
      <c r="AI376" s="138"/>
      <c r="AJ376" s="138"/>
      <c r="AK376" s="138"/>
    </row>
    <row r="377" spans="4:37" x14ac:dyDescent="0.2">
      <c r="D377" s="138"/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  <c r="AC377" s="138"/>
      <c r="AD377" s="138"/>
      <c r="AE377" s="138"/>
      <c r="AF377" s="138"/>
      <c r="AG377" s="138"/>
      <c r="AH377" s="138"/>
      <c r="AI377" s="138"/>
      <c r="AJ377" s="138"/>
      <c r="AK377" s="138"/>
    </row>
    <row r="378" spans="4:37" x14ac:dyDescent="0.2">
      <c r="D378" s="138"/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  <c r="AC378" s="138"/>
      <c r="AD378" s="138"/>
      <c r="AE378" s="138"/>
      <c r="AF378" s="138"/>
      <c r="AG378" s="138"/>
      <c r="AH378" s="138"/>
      <c r="AI378" s="138"/>
      <c r="AJ378" s="138"/>
      <c r="AK378" s="138"/>
    </row>
    <row r="379" spans="4:37" x14ac:dyDescent="0.2"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  <c r="AC379" s="138"/>
      <c r="AD379" s="138"/>
      <c r="AE379" s="138"/>
      <c r="AF379" s="138"/>
      <c r="AG379" s="138"/>
      <c r="AH379" s="138"/>
      <c r="AI379" s="138"/>
      <c r="AJ379" s="138"/>
      <c r="AK379" s="138"/>
    </row>
    <row r="380" spans="4:37" x14ac:dyDescent="0.2">
      <c r="D380" s="138"/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  <c r="AC380" s="138"/>
      <c r="AD380" s="138"/>
      <c r="AE380" s="138"/>
      <c r="AF380" s="138"/>
      <c r="AG380" s="138"/>
      <c r="AH380" s="138"/>
      <c r="AI380" s="138"/>
      <c r="AJ380" s="138"/>
      <c r="AK380" s="138"/>
    </row>
    <row r="381" spans="4:37" x14ac:dyDescent="0.2">
      <c r="D381" s="138"/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  <c r="AC381" s="138"/>
      <c r="AD381" s="138"/>
      <c r="AE381" s="138"/>
      <c r="AF381" s="138"/>
      <c r="AG381" s="138"/>
      <c r="AH381" s="138"/>
      <c r="AI381" s="138"/>
      <c r="AJ381" s="138"/>
      <c r="AK381" s="138"/>
    </row>
    <row r="382" spans="4:37" x14ac:dyDescent="0.2">
      <c r="D382" s="138"/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  <c r="AC382" s="138"/>
      <c r="AD382" s="138"/>
      <c r="AE382" s="138"/>
      <c r="AF382" s="138"/>
      <c r="AG382" s="138"/>
      <c r="AH382" s="138"/>
      <c r="AI382" s="138"/>
      <c r="AJ382" s="138"/>
      <c r="AK382" s="138"/>
    </row>
    <row r="383" spans="4:37" x14ac:dyDescent="0.2">
      <c r="D383" s="138"/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  <c r="AC383" s="138"/>
      <c r="AD383" s="138"/>
      <c r="AE383" s="138"/>
      <c r="AF383" s="138"/>
      <c r="AG383" s="138"/>
      <c r="AH383" s="138"/>
      <c r="AI383" s="138"/>
      <c r="AJ383" s="138"/>
      <c r="AK383" s="138"/>
    </row>
    <row r="384" spans="4:37" x14ac:dyDescent="0.2"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</row>
    <row r="385" spans="4:37" x14ac:dyDescent="0.2">
      <c r="D385" s="138"/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  <c r="AC385" s="138"/>
      <c r="AD385" s="138"/>
      <c r="AE385" s="138"/>
      <c r="AF385" s="138"/>
      <c r="AG385" s="138"/>
      <c r="AH385" s="138"/>
      <c r="AI385" s="138"/>
      <c r="AJ385" s="138"/>
      <c r="AK385" s="138"/>
    </row>
    <row r="386" spans="4:37" x14ac:dyDescent="0.2"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  <c r="AC386" s="138"/>
      <c r="AD386" s="138"/>
      <c r="AE386" s="138"/>
      <c r="AF386" s="138"/>
      <c r="AG386" s="138"/>
      <c r="AH386" s="138"/>
      <c r="AI386" s="138"/>
      <c r="AJ386" s="138"/>
      <c r="AK386" s="138"/>
    </row>
    <row r="387" spans="4:37" x14ac:dyDescent="0.2"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  <c r="AC387" s="138"/>
      <c r="AD387" s="138"/>
      <c r="AE387" s="138"/>
      <c r="AF387" s="138"/>
      <c r="AG387" s="138"/>
      <c r="AH387" s="138"/>
      <c r="AI387" s="138"/>
      <c r="AJ387" s="138"/>
      <c r="AK387" s="138"/>
    </row>
    <row r="388" spans="4:37" x14ac:dyDescent="0.2"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  <c r="AC388" s="138"/>
      <c r="AD388" s="138"/>
      <c r="AE388" s="138"/>
      <c r="AF388" s="138"/>
      <c r="AG388" s="138"/>
      <c r="AH388" s="138"/>
      <c r="AI388" s="138"/>
      <c r="AJ388" s="138"/>
      <c r="AK388" s="138"/>
    </row>
    <row r="389" spans="4:37" x14ac:dyDescent="0.2"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  <c r="AC389" s="138"/>
      <c r="AD389" s="138"/>
      <c r="AE389" s="138"/>
      <c r="AF389" s="138"/>
      <c r="AG389" s="138"/>
      <c r="AH389" s="138"/>
      <c r="AI389" s="138"/>
      <c r="AJ389" s="138"/>
      <c r="AK389" s="138"/>
    </row>
    <row r="390" spans="4:37" x14ac:dyDescent="0.2">
      <c r="D390" s="138"/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  <c r="AC390" s="138"/>
      <c r="AD390" s="138"/>
      <c r="AE390" s="138"/>
      <c r="AF390" s="138"/>
      <c r="AG390" s="138"/>
      <c r="AH390" s="138"/>
      <c r="AI390" s="138"/>
      <c r="AJ390" s="138"/>
      <c r="AK390" s="138"/>
    </row>
    <row r="391" spans="4:37" x14ac:dyDescent="0.2"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  <c r="AC391" s="138"/>
      <c r="AD391" s="138"/>
      <c r="AE391" s="138"/>
      <c r="AF391" s="138"/>
      <c r="AG391" s="138"/>
      <c r="AH391" s="138"/>
      <c r="AI391" s="138"/>
      <c r="AJ391" s="138"/>
      <c r="AK391" s="138"/>
    </row>
    <row r="392" spans="4:37" x14ac:dyDescent="0.2">
      <c r="D392" s="138"/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  <c r="AC392" s="138"/>
      <c r="AD392" s="138"/>
      <c r="AE392" s="138"/>
      <c r="AF392" s="138"/>
      <c r="AG392" s="138"/>
      <c r="AH392" s="138"/>
      <c r="AI392" s="138"/>
      <c r="AJ392" s="138"/>
      <c r="AK392" s="138"/>
    </row>
    <row r="393" spans="4:37" x14ac:dyDescent="0.2">
      <c r="D393" s="138"/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  <c r="AC393" s="138"/>
      <c r="AD393" s="138"/>
      <c r="AE393" s="138"/>
      <c r="AF393" s="138"/>
      <c r="AG393" s="138"/>
      <c r="AH393" s="138"/>
      <c r="AI393" s="138"/>
      <c r="AJ393" s="138"/>
      <c r="AK393" s="138"/>
    </row>
    <row r="394" spans="4:37" x14ac:dyDescent="0.2">
      <c r="D394" s="138"/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  <c r="AC394" s="138"/>
      <c r="AD394" s="138"/>
      <c r="AE394" s="138"/>
      <c r="AF394" s="138"/>
      <c r="AG394" s="138"/>
      <c r="AH394" s="138"/>
      <c r="AI394" s="138"/>
      <c r="AJ394" s="138"/>
      <c r="AK394" s="138"/>
    </row>
    <row r="395" spans="4:37" x14ac:dyDescent="0.2">
      <c r="D395" s="138"/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  <c r="AC395" s="138"/>
      <c r="AD395" s="138"/>
      <c r="AE395" s="138"/>
      <c r="AF395" s="138"/>
      <c r="AG395" s="138"/>
      <c r="AH395" s="138"/>
      <c r="AI395" s="138"/>
      <c r="AJ395" s="138"/>
      <c r="AK395" s="138"/>
    </row>
    <row r="396" spans="4:37" x14ac:dyDescent="0.2"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</row>
    <row r="397" spans="4:37" x14ac:dyDescent="0.2">
      <c r="D397" s="138"/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  <c r="AC397" s="138"/>
      <c r="AD397" s="138"/>
      <c r="AE397" s="138"/>
      <c r="AF397" s="138"/>
      <c r="AG397" s="138"/>
      <c r="AH397" s="138"/>
      <c r="AI397" s="138"/>
      <c r="AJ397" s="138"/>
      <c r="AK397" s="138"/>
    </row>
    <row r="398" spans="4:37" x14ac:dyDescent="0.2">
      <c r="D398" s="138"/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  <c r="AC398" s="138"/>
      <c r="AD398" s="138"/>
      <c r="AE398" s="138"/>
      <c r="AF398" s="138"/>
      <c r="AG398" s="138"/>
      <c r="AH398" s="138"/>
      <c r="AI398" s="138"/>
      <c r="AJ398" s="138"/>
      <c r="AK398" s="138"/>
    </row>
    <row r="399" spans="4:37" x14ac:dyDescent="0.2">
      <c r="D399" s="138"/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  <c r="AC399" s="138"/>
      <c r="AD399" s="138"/>
      <c r="AE399" s="138"/>
      <c r="AF399" s="138"/>
      <c r="AG399" s="138"/>
      <c r="AH399" s="138"/>
      <c r="AI399" s="138"/>
      <c r="AJ399" s="138"/>
      <c r="AK399" s="138"/>
    </row>
    <row r="400" spans="4:37" x14ac:dyDescent="0.2">
      <c r="D400" s="138"/>
      <c r="E400" s="138"/>
      <c r="F400" s="138"/>
      <c r="G400" s="138"/>
      <c r="H400" s="138"/>
      <c r="I400" s="138"/>
      <c r="J400" s="13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  <c r="AC400" s="138"/>
      <c r="AD400" s="138"/>
      <c r="AE400" s="138"/>
      <c r="AF400" s="138"/>
      <c r="AG400" s="138"/>
      <c r="AH400" s="138"/>
      <c r="AI400" s="138"/>
      <c r="AJ400" s="138"/>
      <c r="AK400" s="138"/>
    </row>
    <row r="401" spans="4:37" x14ac:dyDescent="0.2"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  <c r="AC401" s="138"/>
      <c r="AD401" s="138"/>
      <c r="AE401" s="138"/>
      <c r="AF401" s="138"/>
      <c r="AG401" s="138"/>
      <c r="AH401" s="138"/>
      <c r="AI401" s="138"/>
      <c r="AJ401" s="138"/>
      <c r="AK401" s="138"/>
    </row>
    <row r="402" spans="4:37" x14ac:dyDescent="0.2">
      <c r="D402" s="138"/>
      <c r="E402" s="138"/>
      <c r="F402" s="138"/>
      <c r="G402" s="138"/>
      <c r="H402" s="138"/>
      <c r="I402" s="138"/>
      <c r="J402" s="13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  <c r="AC402" s="138"/>
      <c r="AD402" s="138"/>
      <c r="AE402" s="138"/>
      <c r="AF402" s="138"/>
      <c r="AG402" s="138"/>
      <c r="AH402" s="138"/>
      <c r="AI402" s="138"/>
      <c r="AJ402" s="138"/>
      <c r="AK402" s="138"/>
    </row>
    <row r="403" spans="4:37" x14ac:dyDescent="0.2">
      <c r="D403" s="138"/>
      <c r="E403" s="138"/>
      <c r="F403" s="138"/>
      <c r="G403" s="138"/>
      <c r="H403" s="138"/>
      <c r="I403" s="138"/>
      <c r="J403" s="13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  <c r="AC403" s="138"/>
      <c r="AD403" s="138"/>
      <c r="AE403" s="138"/>
      <c r="AF403" s="138"/>
      <c r="AG403" s="138"/>
      <c r="AH403" s="138"/>
      <c r="AI403" s="138"/>
      <c r="AJ403" s="138"/>
      <c r="AK403" s="138"/>
    </row>
    <row r="404" spans="4:37" x14ac:dyDescent="0.2">
      <c r="D404" s="138"/>
      <c r="E404" s="138"/>
      <c r="F404" s="138"/>
      <c r="G404" s="138"/>
      <c r="H404" s="138"/>
      <c r="I404" s="138"/>
      <c r="J404" s="13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  <c r="AC404" s="138"/>
      <c r="AD404" s="138"/>
      <c r="AE404" s="138"/>
      <c r="AF404" s="138"/>
      <c r="AG404" s="138"/>
      <c r="AH404" s="138"/>
      <c r="AI404" s="138"/>
      <c r="AJ404" s="138"/>
      <c r="AK404" s="138"/>
    </row>
    <row r="405" spans="4:37" x14ac:dyDescent="0.2"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  <c r="AC405" s="138"/>
      <c r="AD405" s="138"/>
      <c r="AE405" s="138"/>
      <c r="AF405" s="138"/>
      <c r="AG405" s="138"/>
      <c r="AH405" s="138"/>
      <c r="AI405" s="138"/>
      <c r="AJ405" s="138"/>
      <c r="AK405" s="138"/>
    </row>
    <row r="406" spans="4:37" x14ac:dyDescent="0.2"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  <c r="AC406" s="138"/>
      <c r="AD406" s="138"/>
      <c r="AE406" s="138"/>
      <c r="AF406" s="138"/>
      <c r="AG406" s="138"/>
      <c r="AH406" s="138"/>
      <c r="AI406" s="138"/>
      <c r="AJ406" s="138"/>
      <c r="AK406" s="138"/>
    </row>
    <row r="407" spans="4:37" x14ac:dyDescent="0.2"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  <c r="AC407" s="138"/>
      <c r="AD407" s="138"/>
      <c r="AE407" s="138"/>
      <c r="AF407" s="138"/>
      <c r="AG407" s="138"/>
      <c r="AH407" s="138"/>
      <c r="AI407" s="138"/>
      <c r="AJ407" s="138"/>
      <c r="AK407" s="138"/>
    </row>
    <row r="408" spans="4:37" x14ac:dyDescent="0.2"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  <c r="AC408" s="138"/>
      <c r="AD408" s="138"/>
      <c r="AE408" s="138"/>
      <c r="AF408" s="138"/>
      <c r="AG408" s="138"/>
      <c r="AH408" s="138"/>
      <c r="AI408" s="138"/>
      <c r="AJ408" s="138"/>
      <c r="AK408" s="138"/>
    </row>
    <row r="409" spans="4:37" x14ac:dyDescent="0.2">
      <c r="D409" s="138"/>
      <c r="E409" s="138"/>
      <c r="F409" s="138"/>
      <c r="G409" s="138"/>
      <c r="H409" s="138"/>
      <c r="I409" s="138"/>
      <c r="J409" s="13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  <c r="AC409" s="138"/>
      <c r="AD409" s="138"/>
      <c r="AE409" s="138"/>
      <c r="AF409" s="138"/>
      <c r="AG409" s="138"/>
      <c r="AH409" s="138"/>
      <c r="AI409" s="138"/>
      <c r="AJ409" s="138"/>
      <c r="AK409" s="138"/>
    </row>
    <row r="410" spans="4:37" x14ac:dyDescent="0.2">
      <c r="D410" s="138"/>
      <c r="E410" s="138"/>
      <c r="F410" s="138"/>
      <c r="G410" s="138"/>
      <c r="H410" s="138"/>
      <c r="I410" s="138"/>
      <c r="J410" s="13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  <c r="AC410" s="138"/>
      <c r="AD410" s="138"/>
      <c r="AE410" s="138"/>
      <c r="AF410" s="138"/>
      <c r="AG410" s="138"/>
      <c r="AH410" s="138"/>
      <c r="AI410" s="138"/>
      <c r="AJ410" s="138"/>
      <c r="AK410" s="138"/>
    </row>
    <row r="411" spans="4:37" x14ac:dyDescent="0.2"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</row>
    <row r="412" spans="4:37" x14ac:dyDescent="0.2">
      <c r="D412" s="138"/>
      <c r="E412" s="138"/>
      <c r="F412" s="138"/>
      <c r="G412" s="138"/>
      <c r="H412" s="138"/>
      <c r="I412" s="138"/>
      <c r="J412" s="13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  <c r="AC412" s="138"/>
      <c r="AD412" s="138"/>
      <c r="AE412" s="138"/>
      <c r="AF412" s="138"/>
      <c r="AG412" s="138"/>
      <c r="AH412" s="138"/>
      <c r="AI412" s="138"/>
      <c r="AJ412" s="138"/>
      <c r="AK412" s="138"/>
    </row>
    <row r="413" spans="4:37" x14ac:dyDescent="0.2">
      <c r="D413" s="138"/>
      <c r="E413" s="138"/>
      <c r="F413" s="138"/>
      <c r="G413" s="138"/>
      <c r="H413" s="138"/>
      <c r="I413" s="138"/>
      <c r="J413" s="13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  <c r="AC413" s="138"/>
      <c r="AD413" s="138"/>
      <c r="AE413" s="138"/>
      <c r="AF413" s="138"/>
      <c r="AG413" s="138"/>
      <c r="AH413" s="138"/>
      <c r="AI413" s="138"/>
      <c r="AJ413" s="138"/>
      <c r="AK413" s="138"/>
    </row>
    <row r="414" spans="4:37" x14ac:dyDescent="0.2"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  <c r="AF414" s="138"/>
      <c r="AG414" s="138"/>
      <c r="AH414" s="138"/>
      <c r="AI414" s="138"/>
      <c r="AJ414" s="138"/>
      <c r="AK414" s="138"/>
    </row>
    <row r="415" spans="4:37" x14ac:dyDescent="0.2">
      <c r="D415" s="138"/>
      <c r="E415" s="138"/>
      <c r="F415" s="138"/>
      <c r="G415" s="138"/>
      <c r="H415" s="138"/>
      <c r="I415" s="138"/>
      <c r="J415" s="13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  <c r="AC415" s="138"/>
      <c r="AD415" s="138"/>
      <c r="AE415" s="138"/>
      <c r="AF415" s="138"/>
      <c r="AG415" s="138"/>
      <c r="AH415" s="138"/>
      <c r="AI415" s="138"/>
      <c r="AJ415" s="138"/>
      <c r="AK415" s="138"/>
    </row>
    <row r="416" spans="4:37" x14ac:dyDescent="0.2"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  <c r="AC416" s="138"/>
      <c r="AD416" s="138"/>
      <c r="AE416" s="138"/>
      <c r="AF416" s="138"/>
      <c r="AG416" s="138"/>
      <c r="AH416" s="138"/>
      <c r="AI416" s="138"/>
      <c r="AJ416" s="138"/>
      <c r="AK416" s="138"/>
    </row>
    <row r="417" spans="4:37" x14ac:dyDescent="0.2">
      <c r="D417" s="138"/>
      <c r="E417" s="138"/>
      <c r="F417" s="138"/>
      <c r="G417" s="138"/>
      <c r="H417" s="138"/>
      <c r="I417" s="138"/>
      <c r="J417" s="13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  <c r="AC417" s="138"/>
      <c r="AD417" s="138"/>
      <c r="AE417" s="138"/>
      <c r="AF417" s="138"/>
      <c r="AG417" s="138"/>
      <c r="AH417" s="138"/>
      <c r="AI417" s="138"/>
      <c r="AJ417" s="138"/>
      <c r="AK417" s="138"/>
    </row>
    <row r="418" spans="4:37" x14ac:dyDescent="0.2">
      <c r="D418" s="138"/>
      <c r="E418" s="138"/>
      <c r="F418" s="138"/>
      <c r="G418" s="138"/>
      <c r="H418" s="138"/>
      <c r="I418" s="138"/>
      <c r="J418" s="13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  <c r="AC418" s="138"/>
      <c r="AD418" s="138"/>
      <c r="AE418" s="138"/>
      <c r="AF418" s="138"/>
      <c r="AG418" s="138"/>
      <c r="AH418" s="138"/>
      <c r="AI418" s="138"/>
      <c r="AJ418" s="138"/>
      <c r="AK418" s="138"/>
    </row>
    <row r="419" spans="4:37" x14ac:dyDescent="0.2">
      <c r="D419" s="138"/>
      <c r="E419" s="138"/>
      <c r="F419" s="138"/>
      <c r="G419" s="138"/>
      <c r="H419" s="138"/>
      <c r="I419" s="138"/>
      <c r="J419" s="13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  <c r="AC419" s="138"/>
      <c r="AD419" s="138"/>
      <c r="AE419" s="138"/>
      <c r="AF419" s="138"/>
      <c r="AG419" s="138"/>
      <c r="AH419" s="138"/>
      <c r="AI419" s="138"/>
      <c r="AJ419" s="138"/>
      <c r="AK419" s="138"/>
    </row>
    <row r="420" spans="4:37" x14ac:dyDescent="0.2">
      <c r="D420" s="138"/>
      <c r="E420" s="138"/>
      <c r="F420" s="138"/>
      <c r="G420" s="138"/>
      <c r="H420" s="138"/>
      <c r="I420" s="138"/>
      <c r="J420" s="13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  <c r="AC420" s="138"/>
      <c r="AD420" s="138"/>
      <c r="AE420" s="138"/>
      <c r="AF420" s="138"/>
      <c r="AG420" s="138"/>
      <c r="AH420" s="138"/>
      <c r="AI420" s="138"/>
      <c r="AJ420" s="138"/>
      <c r="AK420" s="138"/>
    </row>
    <row r="421" spans="4:37" x14ac:dyDescent="0.2">
      <c r="D421" s="138"/>
      <c r="E421" s="138"/>
      <c r="F421" s="138"/>
      <c r="G421" s="138"/>
      <c r="H421" s="138"/>
      <c r="I421" s="138"/>
      <c r="J421" s="13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  <c r="AC421" s="138"/>
      <c r="AD421" s="138"/>
      <c r="AE421" s="138"/>
      <c r="AF421" s="138"/>
      <c r="AG421" s="138"/>
      <c r="AH421" s="138"/>
      <c r="AI421" s="138"/>
      <c r="AJ421" s="138"/>
      <c r="AK421" s="138"/>
    </row>
    <row r="422" spans="4:37" x14ac:dyDescent="0.2">
      <c r="D422" s="138"/>
      <c r="E422" s="138"/>
      <c r="F422" s="138"/>
      <c r="G422" s="138"/>
      <c r="H422" s="138"/>
      <c r="I422" s="138"/>
      <c r="J422" s="13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  <c r="AC422" s="138"/>
      <c r="AD422" s="138"/>
      <c r="AE422" s="138"/>
      <c r="AF422" s="138"/>
      <c r="AG422" s="138"/>
      <c r="AH422" s="138"/>
      <c r="AI422" s="138"/>
      <c r="AJ422" s="138"/>
      <c r="AK422" s="138"/>
    </row>
    <row r="423" spans="4:37" x14ac:dyDescent="0.2">
      <c r="D423" s="138"/>
      <c r="E423" s="138"/>
      <c r="F423" s="138"/>
      <c r="G423" s="138"/>
      <c r="H423" s="138"/>
      <c r="I423" s="138"/>
      <c r="J423" s="13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  <c r="AC423" s="138"/>
      <c r="AD423" s="138"/>
      <c r="AE423" s="138"/>
      <c r="AF423" s="138"/>
      <c r="AG423" s="138"/>
      <c r="AH423" s="138"/>
      <c r="AI423" s="138"/>
      <c r="AJ423" s="138"/>
      <c r="AK423" s="138"/>
    </row>
    <row r="424" spans="4:37" x14ac:dyDescent="0.2">
      <c r="D424" s="138"/>
      <c r="E424" s="138"/>
      <c r="F424" s="138"/>
      <c r="G424" s="138"/>
      <c r="H424" s="138"/>
      <c r="I424" s="138"/>
      <c r="J424" s="13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  <c r="AC424" s="138"/>
      <c r="AD424" s="138"/>
      <c r="AE424" s="138"/>
      <c r="AF424" s="138"/>
      <c r="AG424" s="138"/>
      <c r="AH424" s="138"/>
      <c r="AI424" s="138"/>
      <c r="AJ424" s="138"/>
      <c r="AK424" s="138"/>
    </row>
    <row r="425" spans="4:37" x14ac:dyDescent="0.2"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  <c r="AC425" s="138"/>
      <c r="AD425" s="138"/>
      <c r="AE425" s="138"/>
      <c r="AF425" s="138"/>
      <c r="AG425" s="138"/>
      <c r="AH425" s="138"/>
      <c r="AI425" s="138"/>
      <c r="AJ425" s="138"/>
      <c r="AK425" s="138"/>
    </row>
    <row r="426" spans="4:37" x14ac:dyDescent="0.2">
      <c r="D426" s="138"/>
      <c r="E426" s="138"/>
      <c r="F426" s="138"/>
      <c r="G426" s="138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</row>
    <row r="427" spans="4:37" x14ac:dyDescent="0.2">
      <c r="D427" s="138"/>
      <c r="E427" s="138"/>
      <c r="F427" s="138"/>
      <c r="G427" s="138"/>
      <c r="H427" s="138"/>
      <c r="I427" s="138"/>
      <c r="J427" s="13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  <c r="AC427" s="138"/>
      <c r="AD427" s="138"/>
      <c r="AE427" s="138"/>
      <c r="AF427" s="138"/>
      <c r="AG427" s="138"/>
      <c r="AH427" s="138"/>
      <c r="AI427" s="138"/>
      <c r="AJ427" s="138"/>
      <c r="AK427" s="138"/>
    </row>
    <row r="428" spans="4:37" x14ac:dyDescent="0.2">
      <c r="D428" s="138"/>
      <c r="E428" s="138"/>
      <c r="F428" s="138"/>
      <c r="G428" s="138"/>
      <c r="H428" s="138"/>
      <c r="I428" s="138"/>
      <c r="J428" s="13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  <c r="AC428" s="138"/>
      <c r="AD428" s="138"/>
      <c r="AE428" s="138"/>
      <c r="AF428" s="138"/>
      <c r="AG428" s="138"/>
      <c r="AH428" s="138"/>
      <c r="AI428" s="138"/>
      <c r="AJ428" s="138"/>
      <c r="AK428" s="138"/>
    </row>
    <row r="429" spans="4:37" x14ac:dyDescent="0.2">
      <c r="D429" s="138"/>
      <c r="E429" s="138"/>
      <c r="F429" s="138"/>
      <c r="G429" s="138"/>
      <c r="H429" s="138"/>
      <c r="I429" s="138"/>
      <c r="J429" s="13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  <c r="AC429" s="138"/>
      <c r="AD429" s="138"/>
      <c r="AE429" s="138"/>
      <c r="AF429" s="138"/>
      <c r="AG429" s="138"/>
      <c r="AH429" s="138"/>
      <c r="AI429" s="138"/>
      <c r="AJ429" s="138"/>
      <c r="AK429" s="138"/>
    </row>
    <row r="430" spans="4:37" x14ac:dyDescent="0.2">
      <c r="D430" s="138"/>
      <c r="E430" s="138"/>
      <c r="F430" s="138"/>
      <c r="G430" s="138"/>
      <c r="H430" s="138"/>
      <c r="I430" s="138"/>
      <c r="J430" s="13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  <c r="AC430" s="138"/>
      <c r="AD430" s="138"/>
      <c r="AE430" s="138"/>
      <c r="AF430" s="138"/>
      <c r="AG430" s="138"/>
      <c r="AH430" s="138"/>
      <c r="AI430" s="138"/>
      <c r="AJ430" s="138"/>
      <c r="AK430" s="138"/>
    </row>
    <row r="431" spans="4:37" x14ac:dyDescent="0.2">
      <c r="D431" s="138"/>
      <c r="E431" s="138"/>
      <c r="F431" s="138"/>
      <c r="G431" s="138"/>
      <c r="H431" s="138"/>
      <c r="I431" s="138"/>
      <c r="J431" s="13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  <c r="AC431" s="138"/>
      <c r="AD431" s="138"/>
      <c r="AE431" s="138"/>
      <c r="AF431" s="138"/>
      <c r="AG431" s="138"/>
      <c r="AH431" s="138"/>
      <c r="AI431" s="138"/>
      <c r="AJ431" s="138"/>
      <c r="AK431" s="138"/>
    </row>
    <row r="432" spans="4:37" x14ac:dyDescent="0.2">
      <c r="D432" s="138"/>
      <c r="E432" s="138"/>
      <c r="F432" s="138"/>
      <c r="G432" s="138"/>
      <c r="H432" s="138"/>
      <c r="I432" s="138"/>
      <c r="J432" s="13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  <c r="AC432" s="138"/>
      <c r="AD432" s="138"/>
      <c r="AE432" s="138"/>
      <c r="AF432" s="138"/>
      <c r="AG432" s="138"/>
      <c r="AH432" s="138"/>
      <c r="AI432" s="138"/>
      <c r="AJ432" s="138"/>
      <c r="AK432" s="138"/>
    </row>
    <row r="433" spans="4:37" x14ac:dyDescent="0.2"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  <c r="AC433" s="138"/>
      <c r="AD433" s="138"/>
      <c r="AE433" s="138"/>
      <c r="AF433" s="138"/>
      <c r="AG433" s="138"/>
      <c r="AH433" s="138"/>
      <c r="AI433" s="138"/>
      <c r="AJ433" s="138"/>
      <c r="AK433" s="138"/>
    </row>
    <row r="434" spans="4:37" x14ac:dyDescent="0.2"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  <c r="AC434" s="138"/>
      <c r="AD434" s="138"/>
      <c r="AE434" s="138"/>
      <c r="AF434" s="138"/>
      <c r="AG434" s="138"/>
      <c r="AH434" s="138"/>
      <c r="AI434" s="138"/>
      <c r="AJ434" s="138"/>
      <c r="AK434" s="138"/>
    </row>
    <row r="435" spans="4:37" x14ac:dyDescent="0.2"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  <c r="AC435" s="138"/>
      <c r="AD435" s="138"/>
      <c r="AE435" s="138"/>
      <c r="AF435" s="138"/>
      <c r="AG435" s="138"/>
      <c r="AH435" s="138"/>
      <c r="AI435" s="138"/>
      <c r="AJ435" s="138"/>
      <c r="AK435" s="138"/>
    </row>
    <row r="436" spans="4:37" x14ac:dyDescent="0.2">
      <c r="D436" s="138"/>
      <c r="E436" s="138"/>
      <c r="F436" s="138"/>
      <c r="G436" s="138"/>
      <c r="H436" s="138"/>
      <c r="I436" s="138"/>
      <c r="J436" s="13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  <c r="AC436" s="138"/>
      <c r="AD436" s="138"/>
      <c r="AE436" s="138"/>
      <c r="AF436" s="138"/>
      <c r="AG436" s="138"/>
      <c r="AH436" s="138"/>
      <c r="AI436" s="138"/>
      <c r="AJ436" s="138"/>
      <c r="AK436" s="138"/>
    </row>
    <row r="437" spans="4:37" x14ac:dyDescent="0.2"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  <c r="AC437" s="138"/>
      <c r="AD437" s="138"/>
      <c r="AE437" s="138"/>
      <c r="AF437" s="138"/>
      <c r="AG437" s="138"/>
      <c r="AH437" s="138"/>
      <c r="AI437" s="138"/>
      <c r="AJ437" s="138"/>
      <c r="AK437" s="138"/>
    </row>
    <row r="438" spans="4:37" x14ac:dyDescent="0.2"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  <c r="AC438" s="138"/>
      <c r="AD438" s="138"/>
      <c r="AE438" s="138"/>
      <c r="AF438" s="138"/>
      <c r="AG438" s="138"/>
      <c r="AH438" s="138"/>
      <c r="AI438" s="138"/>
      <c r="AJ438" s="138"/>
      <c r="AK438" s="138"/>
    </row>
    <row r="439" spans="4:37" x14ac:dyDescent="0.2">
      <c r="D439" s="138"/>
      <c r="E439" s="138"/>
      <c r="F439" s="138"/>
      <c r="G439" s="138"/>
      <c r="H439" s="138"/>
      <c r="I439" s="138"/>
      <c r="J439" s="13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  <c r="AC439" s="138"/>
      <c r="AD439" s="138"/>
      <c r="AE439" s="138"/>
      <c r="AF439" s="138"/>
      <c r="AG439" s="138"/>
      <c r="AH439" s="138"/>
      <c r="AI439" s="138"/>
      <c r="AJ439" s="138"/>
      <c r="AK439" s="138"/>
    </row>
    <row r="440" spans="4:37" x14ac:dyDescent="0.2">
      <c r="D440" s="138"/>
      <c r="E440" s="138"/>
      <c r="F440" s="138"/>
      <c r="G440" s="138"/>
      <c r="H440" s="138"/>
      <c r="I440" s="138"/>
      <c r="J440" s="13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  <c r="AC440" s="138"/>
      <c r="AD440" s="138"/>
      <c r="AE440" s="138"/>
      <c r="AF440" s="138"/>
      <c r="AG440" s="138"/>
      <c r="AH440" s="138"/>
      <c r="AI440" s="138"/>
      <c r="AJ440" s="138"/>
      <c r="AK440" s="138"/>
    </row>
    <row r="441" spans="4:37" x14ac:dyDescent="0.2">
      <c r="D441" s="138"/>
      <c r="E441" s="138"/>
      <c r="F441" s="138"/>
      <c r="G441" s="138"/>
      <c r="H441" s="138"/>
      <c r="I441" s="138"/>
      <c r="J441" s="13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  <c r="AC441" s="138"/>
      <c r="AD441" s="138"/>
      <c r="AE441" s="138"/>
      <c r="AF441" s="138"/>
      <c r="AG441" s="138"/>
      <c r="AH441" s="138"/>
      <c r="AI441" s="138"/>
      <c r="AJ441" s="138"/>
      <c r="AK441" s="138"/>
    </row>
    <row r="442" spans="4:37" x14ac:dyDescent="0.2"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  <c r="AC442" s="138"/>
      <c r="AD442" s="138"/>
      <c r="AE442" s="138"/>
      <c r="AF442" s="138"/>
      <c r="AG442" s="138"/>
      <c r="AH442" s="138"/>
      <c r="AI442" s="138"/>
      <c r="AJ442" s="138"/>
      <c r="AK442" s="138"/>
    </row>
    <row r="443" spans="4:37" x14ac:dyDescent="0.2">
      <c r="D443" s="138"/>
      <c r="E443" s="138"/>
      <c r="F443" s="138"/>
      <c r="G443" s="138"/>
      <c r="H443" s="138"/>
      <c r="I443" s="138"/>
      <c r="J443" s="13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  <c r="AC443" s="138"/>
      <c r="AD443" s="138"/>
      <c r="AE443" s="138"/>
      <c r="AF443" s="138"/>
      <c r="AG443" s="138"/>
      <c r="AH443" s="138"/>
      <c r="AI443" s="138"/>
      <c r="AJ443" s="138"/>
      <c r="AK443" s="138"/>
    </row>
    <row r="444" spans="4:37" x14ac:dyDescent="0.2">
      <c r="D444" s="138"/>
      <c r="E444" s="138"/>
      <c r="F444" s="138"/>
      <c r="G444" s="138"/>
      <c r="H444" s="138"/>
      <c r="I444" s="138"/>
      <c r="J444" s="13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  <c r="AC444" s="138"/>
      <c r="AD444" s="138"/>
      <c r="AE444" s="138"/>
      <c r="AF444" s="138"/>
      <c r="AG444" s="138"/>
      <c r="AH444" s="138"/>
      <c r="AI444" s="138"/>
      <c r="AJ444" s="138"/>
      <c r="AK444" s="138"/>
    </row>
    <row r="445" spans="4:37" x14ac:dyDescent="0.2">
      <c r="D445" s="138"/>
      <c r="E445" s="138"/>
      <c r="F445" s="138"/>
      <c r="G445" s="138"/>
      <c r="H445" s="138"/>
      <c r="I445" s="138"/>
      <c r="J445" s="13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  <c r="AC445" s="138"/>
      <c r="AD445" s="138"/>
      <c r="AE445" s="138"/>
      <c r="AF445" s="138"/>
      <c r="AG445" s="138"/>
      <c r="AH445" s="138"/>
      <c r="AI445" s="138"/>
      <c r="AJ445" s="138"/>
      <c r="AK445" s="138"/>
    </row>
    <row r="446" spans="4:37" x14ac:dyDescent="0.2">
      <c r="D446" s="138"/>
      <c r="E446" s="138"/>
      <c r="F446" s="138"/>
      <c r="G446" s="138"/>
      <c r="H446" s="138"/>
      <c r="I446" s="138"/>
      <c r="J446" s="13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  <c r="AC446" s="138"/>
      <c r="AD446" s="138"/>
      <c r="AE446" s="138"/>
      <c r="AF446" s="138"/>
      <c r="AG446" s="138"/>
      <c r="AH446" s="138"/>
      <c r="AI446" s="138"/>
      <c r="AJ446" s="138"/>
      <c r="AK446" s="138"/>
    </row>
    <row r="447" spans="4:37" x14ac:dyDescent="0.2"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  <c r="AC447" s="138"/>
      <c r="AD447" s="138"/>
      <c r="AE447" s="138"/>
      <c r="AF447" s="138"/>
      <c r="AG447" s="138"/>
      <c r="AH447" s="138"/>
      <c r="AI447" s="138"/>
      <c r="AJ447" s="138"/>
      <c r="AK447" s="138"/>
    </row>
    <row r="448" spans="4:37" x14ac:dyDescent="0.2">
      <c r="D448" s="138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  <c r="AC448" s="138"/>
      <c r="AD448" s="138"/>
      <c r="AE448" s="138"/>
      <c r="AF448" s="138"/>
      <c r="AG448" s="138"/>
      <c r="AH448" s="138"/>
      <c r="AI448" s="138"/>
      <c r="AJ448" s="138"/>
      <c r="AK448" s="138"/>
    </row>
    <row r="449" spans="4:37" x14ac:dyDescent="0.2"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  <c r="AC449" s="138"/>
      <c r="AD449" s="138"/>
      <c r="AE449" s="138"/>
      <c r="AF449" s="138"/>
      <c r="AG449" s="138"/>
      <c r="AH449" s="138"/>
      <c r="AI449" s="138"/>
      <c r="AJ449" s="138"/>
      <c r="AK449" s="138"/>
    </row>
    <row r="450" spans="4:37" x14ac:dyDescent="0.2">
      <c r="D450" s="138"/>
      <c r="E450" s="138"/>
      <c r="F450" s="138"/>
      <c r="G450" s="138"/>
      <c r="H450" s="138"/>
      <c r="I450" s="138"/>
      <c r="J450" s="13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  <c r="AC450" s="138"/>
      <c r="AD450" s="138"/>
      <c r="AE450" s="138"/>
      <c r="AF450" s="138"/>
      <c r="AG450" s="138"/>
      <c r="AH450" s="138"/>
      <c r="AI450" s="138"/>
      <c r="AJ450" s="138"/>
      <c r="AK450" s="138"/>
    </row>
    <row r="451" spans="4:37" x14ac:dyDescent="0.2">
      <c r="D451" s="138"/>
      <c r="E451" s="138"/>
      <c r="F451" s="138"/>
      <c r="G451" s="138"/>
      <c r="H451" s="13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  <c r="AC451" s="138"/>
      <c r="AD451" s="138"/>
      <c r="AE451" s="138"/>
      <c r="AF451" s="138"/>
      <c r="AG451" s="138"/>
      <c r="AH451" s="138"/>
      <c r="AI451" s="138"/>
      <c r="AJ451" s="138"/>
      <c r="AK451" s="138"/>
    </row>
    <row r="452" spans="4:37" x14ac:dyDescent="0.2">
      <c r="D452" s="138"/>
      <c r="E452" s="138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  <c r="AC452" s="138"/>
      <c r="AD452" s="138"/>
      <c r="AE452" s="138"/>
      <c r="AF452" s="138"/>
      <c r="AG452" s="138"/>
      <c r="AH452" s="138"/>
      <c r="AI452" s="138"/>
      <c r="AJ452" s="138"/>
      <c r="AK452" s="138"/>
    </row>
    <row r="453" spans="4:37" x14ac:dyDescent="0.2">
      <c r="D453" s="138"/>
      <c r="E453" s="138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  <c r="AC453" s="138"/>
      <c r="AD453" s="138"/>
      <c r="AE453" s="138"/>
      <c r="AF453" s="138"/>
      <c r="AG453" s="138"/>
      <c r="AH453" s="138"/>
      <c r="AI453" s="138"/>
      <c r="AJ453" s="138"/>
      <c r="AK453" s="138"/>
    </row>
    <row r="454" spans="4:37" x14ac:dyDescent="0.2">
      <c r="D454" s="138"/>
      <c r="E454" s="138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  <c r="AC454" s="138"/>
      <c r="AD454" s="138"/>
      <c r="AE454" s="138"/>
      <c r="AF454" s="138"/>
      <c r="AG454" s="138"/>
      <c r="AH454" s="138"/>
      <c r="AI454" s="138"/>
      <c r="AJ454" s="138"/>
      <c r="AK454" s="138"/>
    </row>
    <row r="455" spans="4:37" x14ac:dyDescent="0.2">
      <c r="D455" s="138"/>
      <c r="E455" s="138"/>
      <c r="F455" s="138"/>
      <c r="G455" s="138"/>
      <c r="H455" s="138"/>
      <c r="I455" s="138"/>
      <c r="J455" s="13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  <c r="AC455" s="138"/>
      <c r="AD455" s="138"/>
      <c r="AE455" s="138"/>
      <c r="AF455" s="138"/>
      <c r="AG455" s="138"/>
      <c r="AH455" s="138"/>
      <c r="AI455" s="138"/>
      <c r="AJ455" s="138"/>
      <c r="AK455" s="138"/>
    </row>
    <row r="456" spans="4:37" x14ac:dyDescent="0.2">
      <c r="D456" s="138"/>
      <c r="E456" s="138"/>
      <c r="F456" s="138"/>
      <c r="G456" s="138"/>
      <c r="H456" s="138"/>
      <c r="I456" s="138"/>
      <c r="J456" s="13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  <c r="AC456" s="138"/>
      <c r="AD456" s="138"/>
      <c r="AE456" s="138"/>
      <c r="AF456" s="138"/>
      <c r="AG456" s="138"/>
      <c r="AH456" s="138"/>
      <c r="AI456" s="138"/>
      <c r="AJ456" s="138"/>
      <c r="AK456" s="138"/>
    </row>
    <row r="457" spans="4:37" x14ac:dyDescent="0.2">
      <c r="D457" s="138"/>
      <c r="E457" s="138"/>
      <c r="F457" s="138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  <c r="AC457" s="138"/>
      <c r="AD457" s="138"/>
      <c r="AE457" s="138"/>
      <c r="AF457" s="138"/>
      <c r="AG457" s="138"/>
      <c r="AH457" s="138"/>
      <c r="AI457" s="138"/>
      <c r="AJ457" s="138"/>
      <c r="AK457" s="138"/>
    </row>
    <row r="458" spans="4:37" x14ac:dyDescent="0.2">
      <c r="D458" s="138"/>
      <c r="E458" s="138"/>
      <c r="F458" s="138"/>
      <c r="G458" s="138"/>
      <c r="H458" s="138"/>
      <c r="I458" s="138"/>
      <c r="J458" s="13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  <c r="AC458" s="138"/>
      <c r="AD458" s="138"/>
      <c r="AE458" s="138"/>
      <c r="AF458" s="138"/>
      <c r="AG458" s="138"/>
      <c r="AH458" s="138"/>
      <c r="AI458" s="138"/>
      <c r="AJ458" s="138"/>
      <c r="AK458" s="138"/>
    </row>
    <row r="459" spans="4:37" x14ac:dyDescent="0.2">
      <c r="D459" s="138"/>
      <c r="E459" s="138"/>
      <c r="F459" s="138"/>
      <c r="G459" s="138"/>
      <c r="H459" s="138"/>
      <c r="I459" s="138"/>
      <c r="J459" s="13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  <c r="AC459" s="138"/>
      <c r="AD459" s="138"/>
      <c r="AE459" s="138"/>
      <c r="AF459" s="138"/>
      <c r="AG459" s="138"/>
      <c r="AH459" s="138"/>
      <c r="AI459" s="138"/>
      <c r="AJ459" s="138"/>
      <c r="AK459" s="138"/>
    </row>
    <row r="460" spans="4:37" x14ac:dyDescent="0.2">
      <c r="D460" s="138"/>
      <c r="E460" s="138"/>
      <c r="F460" s="138"/>
      <c r="G460" s="138"/>
      <c r="H460" s="138"/>
      <c r="I460" s="138"/>
      <c r="J460" s="13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  <c r="AC460" s="138"/>
      <c r="AD460" s="138"/>
      <c r="AE460" s="138"/>
      <c r="AF460" s="138"/>
      <c r="AG460" s="138"/>
      <c r="AH460" s="138"/>
      <c r="AI460" s="138"/>
      <c r="AJ460" s="138"/>
      <c r="AK460" s="138"/>
    </row>
    <row r="461" spans="4:37" x14ac:dyDescent="0.2"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  <c r="AC461" s="138"/>
      <c r="AD461" s="138"/>
      <c r="AE461" s="138"/>
      <c r="AF461" s="138"/>
      <c r="AG461" s="138"/>
      <c r="AH461" s="138"/>
      <c r="AI461" s="138"/>
      <c r="AJ461" s="138"/>
      <c r="AK461" s="138"/>
    </row>
    <row r="462" spans="4:37" x14ac:dyDescent="0.2"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  <c r="AC462" s="138"/>
      <c r="AD462" s="138"/>
      <c r="AE462" s="138"/>
      <c r="AF462" s="138"/>
      <c r="AG462" s="138"/>
      <c r="AH462" s="138"/>
      <c r="AI462" s="138"/>
      <c r="AJ462" s="138"/>
      <c r="AK462" s="138"/>
    </row>
    <row r="463" spans="4:37" x14ac:dyDescent="0.2">
      <c r="D463" s="138"/>
      <c r="E463" s="138"/>
      <c r="F463" s="138"/>
      <c r="G463" s="138"/>
      <c r="H463" s="138"/>
      <c r="I463" s="138"/>
      <c r="J463" s="13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38"/>
      <c r="AG463" s="138"/>
      <c r="AH463" s="138"/>
      <c r="AI463" s="138"/>
      <c r="AJ463" s="138"/>
      <c r="AK463" s="138"/>
    </row>
    <row r="464" spans="4:37" x14ac:dyDescent="0.2">
      <c r="D464" s="138"/>
      <c r="E464" s="138"/>
      <c r="F464" s="138"/>
      <c r="G464" s="138"/>
      <c r="H464" s="138"/>
      <c r="I464" s="138"/>
      <c r="J464" s="13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38"/>
      <c r="AG464" s="138"/>
      <c r="AH464" s="138"/>
      <c r="AI464" s="138"/>
      <c r="AJ464" s="138"/>
      <c r="AK464" s="138"/>
    </row>
    <row r="465" spans="4:37" x14ac:dyDescent="0.2">
      <c r="D465" s="138"/>
      <c r="E465" s="138"/>
      <c r="F465" s="138"/>
      <c r="G465" s="138"/>
      <c r="H465" s="138"/>
      <c r="I465" s="138"/>
      <c r="J465" s="13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38"/>
      <c r="AG465" s="138"/>
      <c r="AH465" s="138"/>
      <c r="AI465" s="138"/>
      <c r="AJ465" s="138"/>
      <c r="AK465" s="138"/>
    </row>
    <row r="466" spans="4:37" x14ac:dyDescent="0.2">
      <c r="D466" s="138"/>
      <c r="E466" s="138"/>
      <c r="F466" s="138"/>
      <c r="G466" s="138"/>
      <c r="H466" s="138"/>
      <c r="I466" s="138"/>
      <c r="J466" s="13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38"/>
      <c r="AG466" s="138"/>
      <c r="AH466" s="138"/>
      <c r="AI466" s="138"/>
      <c r="AJ466" s="138"/>
      <c r="AK466" s="138"/>
    </row>
    <row r="467" spans="4:37" x14ac:dyDescent="0.2">
      <c r="D467" s="138"/>
      <c r="E467" s="138"/>
      <c r="F467" s="138"/>
      <c r="G467" s="138"/>
      <c r="H467" s="138"/>
      <c r="I467" s="138"/>
      <c r="J467" s="13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38"/>
      <c r="AG467" s="138"/>
      <c r="AH467" s="138"/>
      <c r="AI467" s="138"/>
      <c r="AJ467" s="138"/>
      <c r="AK467" s="138"/>
    </row>
    <row r="468" spans="4:37" x14ac:dyDescent="0.2">
      <c r="D468" s="138"/>
      <c r="E468" s="138"/>
      <c r="F468" s="138"/>
      <c r="G468" s="138"/>
      <c r="H468" s="138"/>
      <c r="I468" s="138"/>
      <c r="J468" s="13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38"/>
      <c r="AG468" s="138"/>
      <c r="AH468" s="138"/>
      <c r="AI468" s="138"/>
      <c r="AJ468" s="138"/>
      <c r="AK468" s="138"/>
    </row>
    <row r="469" spans="4:37" x14ac:dyDescent="0.2">
      <c r="D469" s="138"/>
      <c r="E469" s="138"/>
      <c r="F469" s="138"/>
      <c r="G469" s="138"/>
      <c r="H469" s="138"/>
      <c r="I469" s="138"/>
      <c r="J469" s="13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38"/>
      <c r="AG469" s="138"/>
      <c r="AH469" s="138"/>
      <c r="AI469" s="138"/>
      <c r="AJ469" s="138"/>
      <c r="AK469" s="138"/>
    </row>
    <row r="470" spans="4:37" x14ac:dyDescent="0.2">
      <c r="D470" s="138"/>
      <c r="E470" s="138"/>
      <c r="F470" s="138"/>
      <c r="G470" s="138"/>
      <c r="H470" s="138"/>
      <c r="I470" s="138"/>
      <c r="J470" s="13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38"/>
      <c r="AG470" s="138"/>
      <c r="AH470" s="138"/>
      <c r="AI470" s="138"/>
      <c r="AJ470" s="138"/>
      <c r="AK470" s="138"/>
    </row>
    <row r="471" spans="4:37" x14ac:dyDescent="0.2">
      <c r="D471" s="138"/>
      <c r="E471" s="138"/>
      <c r="F471" s="138"/>
      <c r="G471" s="138"/>
      <c r="H471" s="138"/>
      <c r="I471" s="138"/>
      <c r="J471" s="13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38"/>
      <c r="AG471" s="138"/>
      <c r="AH471" s="138"/>
      <c r="AI471" s="138"/>
      <c r="AJ471" s="138"/>
      <c r="AK471" s="138"/>
    </row>
    <row r="472" spans="4:37" x14ac:dyDescent="0.2">
      <c r="D472" s="138"/>
      <c r="E472" s="138"/>
      <c r="F472" s="138"/>
      <c r="G472" s="138"/>
      <c r="H472" s="138"/>
      <c r="I472" s="138"/>
      <c r="J472" s="13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  <c r="AC472" s="138"/>
      <c r="AD472" s="138"/>
      <c r="AE472" s="138"/>
      <c r="AF472" s="138"/>
      <c r="AG472" s="138"/>
      <c r="AH472" s="138"/>
      <c r="AI472" s="138"/>
      <c r="AJ472" s="138"/>
      <c r="AK472" s="138"/>
    </row>
    <row r="473" spans="4:37" x14ac:dyDescent="0.2"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  <c r="AC473" s="138"/>
      <c r="AD473" s="138"/>
      <c r="AE473" s="138"/>
      <c r="AF473" s="138"/>
      <c r="AG473" s="138"/>
      <c r="AH473" s="138"/>
      <c r="AI473" s="138"/>
      <c r="AJ473" s="138"/>
      <c r="AK473" s="138"/>
    </row>
    <row r="474" spans="4:37" x14ac:dyDescent="0.2">
      <c r="D474" s="138"/>
      <c r="E474" s="138"/>
      <c r="F474" s="138"/>
      <c r="G474" s="138"/>
      <c r="H474" s="138"/>
      <c r="I474" s="138"/>
      <c r="J474" s="13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  <c r="AC474" s="138"/>
      <c r="AD474" s="138"/>
      <c r="AE474" s="138"/>
      <c r="AF474" s="138"/>
      <c r="AG474" s="138"/>
      <c r="AH474" s="138"/>
      <c r="AI474" s="138"/>
      <c r="AJ474" s="138"/>
      <c r="AK474" s="138"/>
    </row>
    <row r="475" spans="4:37" x14ac:dyDescent="0.2">
      <c r="D475" s="138"/>
      <c r="E475" s="138"/>
      <c r="F475" s="138"/>
      <c r="G475" s="138"/>
      <c r="H475" s="138"/>
      <c r="I475" s="138"/>
      <c r="J475" s="13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38"/>
      <c r="AG475" s="138"/>
      <c r="AH475" s="138"/>
      <c r="AI475" s="138"/>
      <c r="AJ475" s="138"/>
      <c r="AK475" s="138"/>
    </row>
    <row r="476" spans="4:37" x14ac:dyDescent="0.2"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38"/>
      <c r="AG476" s="138"/>
      <c r="AH476" s="138"/>
      <c r="AI476" s="138"/>
      <c r="AJ476" s="138"/>
      <c r="AK476" s="138"/>
    </row>
    <row r="477" spans="4:37" x14ac:dyDescent="0.2">
      <c r="D477" s="138"/>
      <c r="E477" s="138"/>
      <c r="F477" s="138"/>
      <c r="G477" s="138"/>
      <c r="H477" s="138"/>
      <c r="I477" s="138"/>
      <c r="J477" s="13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38"/>
      <c r="AG477" s="138"/>
      <c r="AH477" s="138"/>
      <c r="AI477" s="138"/>
      <c r="AJ477" s="138"/>
      <c r="AK477" s="138"/>
    </row>
    <row r="478" spans="4:37" x14ac:dyDescent="0.2">
      <c r="D478" s="138"/>
      <c r="E478" s="138"/>
      <c r="F478" s="138"/>
      <c r="G478" s="138"/>
      <c r="H478" s="138"/>
      <c r="I478" s="138"/>
      <c r="J478" s="13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38"/>
      <c r="AG478" s="138"/>
      <c r="AH478" s="138"/>
      <c r="AI478" s="138"/>
      <c r="AJ478" s="138"/>
      <c r="AK478" s="138"/>
    </row>
    <row r="479" spans="4:37" x14ac:dyDescent="0.2">
      <c r="D479" s="138"/>
      <c r="E479" s="138"/>
      <c r="F479" s="138"/>
      <c r="G479" s="138"/>
      <c r="H479" s="138"/>
      <c r="I479" s="138"/>
      <c r="J479" s="13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38"/>
      <c r="AG479" s="138"/>
      <c r="AH479" s="138"/>
      <c r="AI479" s="138"/>
      <c r="AJ479" s="138"/>
      <c r="AK479" s="138"/>
    </row>
    <row r="480" spans="4:37" x14ac:dyDescent="0.2">
      <c r="D480" s="138"/>
      <c r="E480" s="138"/>
      <c r="F480" s="138"/>
      <c r="G480" s="138"/>
      <c r="H480" s="138"/>
      <c r="I480" s="138"/>
      <c r="J480" s="13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38"/>
      <c r="AG480" s="138"/>
      <c r="AH480" s="138"/>
      <c r="AI480" s="138"/>
      <c r="AJ480" s="138"/>
      <c r="AK480" s="138"/>
    </row>
    <row r="481" spans="4:37" x14ac:dyDescent="0.2">
      <c r="D481" s="138"/>
      <c r="E481" s="138"/>
      <c r="F481" s="138"/>
      <c r="G481" s="138"/>
      <c r="H481" s="138"/>
      <c r="I481" s="138"/>
      <c r="J481" s="13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38"/>
      <c r="AG481" s="138"/>
      <c r="AH481" s="138"/>
      <c r="AI481" s="138"/>
      <c r="AJ481" s="138"/>
      <c r="AK481" s="138"/>
    </row>
    <row r="482" spans="4:37" x14ac:dyDescent="0.2"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8"/>
      <c r="AG482" s="138"/>
      <c r="AH482" s="138"/>
      <c r="AI482" s="138"/>
      <c r="AJ482" s="138"/>
      <c r="AK482" s="138"/>
    </row>
    <row r="483" spans="4:37" x14ac:dyDescent="0.2">
      <c r="D483" s="138"/>
      <c r="E483" s="138"/>
      <c r="F483" s="138"/>
      <c r="G483" s="138"/>
      <c r="H483" s="138"/>
      <c r="I483" s="138"/>
      <c r="J483" s="13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38"/>
      <c r="AG483" s="138"/>
      <c r="AH483" s="138"/>
      <c r="AI483" s="138"/>
      <c r="AJ483" s="138"/>
      <c r="AK483" s="138"/>
    </row>
    <row r="484" spans="4:37" x14ac:dyDescent="0.2">
      <c r="D484" s="138"/>
      <c r="E484" s="138"/>
      <c r="F484" s="138"/>
      <c r="G484" s="138"/>
      <c r="H484" s="138"/>
      <c r="I484" s="138"/>
      <c r="J484" s="13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  <c r="AC484" s="138"/>
      <c r="AD484" s="138"/>
      <c r="AE484" s="138"/>
      <c r="AF484" s="138"/>
      <c r="AG484" s="138"/>
      <c r="AH484" s="138"/>
      <c r="AI484" s="138"/>
      <c r="AJ484" s="138"/>
      <c r="AK484" s="138"/>
    </row>
    <row r="485" spans="4:37" x14ac:dyDescent="0.2"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</row>
    <row r="486" spans="4:37" x14ac:dyDescent="0.2">
      <c r="D486" s="138"/>
      <c r="E486" s="138"/>
      <c r="F486" s="138"/>
      <c r="G486" s="138"/>
      <c r="H486" s="138"/>
      <c r="I486" s="138"/>
      <c r="J486" s="13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  <c r="AC486" s="138"/>
      <c r="AD486" s="138"/>
      <c r="AE486" s="138"/>
      <c r="AF486" s="138"/>
      <c r="AG486" s="138"/>
      <c r="AH486" s="138"/>
      <c r="AI486" s="138"/>
      <c r="AJ486" s="138"/>
      <c r="AK486" s="138"/>
    </row>
    <row r="487" spans="4:37" x14ac:dyDescent="0.2">
      <c r="D487" s="138"/>
      <c r="E487" s="138"/>
      <c r="F487" s="138"/>
      <c r="G487" s="138"/>
      <c r="H487" s="138"/>
      <c r="I487" s="138"/>
      <c r="J487" s="13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  <c r="AC487" s="138"/>
      <c r="AD487" s="138"/>
      <c r="AE487" s="138"/>
      <c r="AF487" s="138"/>
      <c r="AG487" s="138"/>
      <c r="AH487" s="138"/>
      <c r="AI487" s="138"/>
      <c r="AJ487" s="138"/>
      <c r="AK487" s="138"/>
    </row>
    <row r="488" spans="4:37" x14ac:dyDescent="0.2">
      <c r="D488" s="138"/>
      <c r="E488" s="138"/>
      <c r="F488" s="138"/>
      <c r="G488" s="138"/>
      <c r="H488" s="138"/>
      <c r="I488" s="138"/>
      <c r="J488" s="13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  <c r="AC488" s="138"/>
      <c r="AD488" s="138"/>
      <c r="AE488" s="138"/>
      <c r="AF488" s="138"/>
      <c r="AG488" s="138"/>
      <c r="AH488" s="138"/>
      <c r="AI488" s="138"/>
      <c r="AJ488" s="138"/>
      <c r="AK488" s="138"/>
    </row>
    <row r="489" spans="4:37" x14ac:dyDescent="0.2">
      <c r="D489" s="138"/>
      <c r="E489" s="138"/>
      <c r="F489" s="138"/>
      <c r="G489" s="138"/>
      <c r="H489" s="138"/>
      <c r="I489" s="138"/>
      <c r="J489" s="13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  <c r="AC489" s="138"/>
      <c r="AD489" s="138"/>
      <c r="AE489" s="138"/>
      <c r="AF489" s="138"/>
      <c r="AG489" s="138"/>
      <c r="AH489" s="138"/>
      <c r="AI489" s="138"/>
      <c r="AJ489" s="138"/>
      <c r="AK489" s="138"/>
    </row>
    <row r="490" spans="4:37" x14ac:dyDescent="0.2">
      <c r="D490" s="138"/>
      <c r="E490" s="138"/>
      <c r="F490" s="138"/>
      <c r="G490" s="138"/>
      <c r="H490" s="138"/>
      <c r="I490" s="138"/>
      <c r="J490" s="13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  <c r="AC490" s="138"/>
      <c r="AD490" s="138"/>
      <c r="AE490" s="138"/>
      <c r="AF490" s="138"/>
      <c r="AG490" s="138"/>
      <c r="AH490" s="138"/>
      <c r="AI490" s="138"/>
      <c r="AJ490" s="138"/>
      <c r="AK490" s="138"/>
    </row>
    <row r="491" spans="4:37" x14ac:dyDescent="0.2">
      <c r="D491" s="138"/>
      <c r="E491" s="138"/>
      <c r="F491" s="138"/>
      <c r="G491" s="138"/>
      <c r="H491" s="138"/>
      <c r="I491" s="138"/>
      <c r="J491" s="13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  <c r="AC491" s="138"/>
      <c r="AD491" s="138"/>
      <c r="AE491" s="138"/>
      <c r="AF491" s="138"/>
      <c r="AG491" s="138"/>
      <c r="AH491" s="138"/>
      <c r="AI491" s="138"/>
      <c r="AJ491" s="138"/>
      <c r="AK491" s="138"/>
    </row>
    <row r="492" spans="4:37" x14ac:dyDescent="0.2">
      <c r="D492" s="138"/>
      <c r="E492" s="138"/>
      <c r="F492" s="138"/>
      <c r="G492" s="138"/>
      <c r="H492" s="138"/>
      <c r="I492" s="138"/>
      <c r="J492" s="13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  <c r="AC492" s="138"/>
      <c r="AD492" s="138"/>
      <c r="AE492" s="138"/>
      <c r="AF492" s="138"/>
      <c r="AG492" s="138"/>
      <c r="AH492" s="138"/>
      <c r="AI492" s="138"/>
      <c r="AJ492" s="138"/>
      <c r="AK492" s="138"/>
    </row>
    <row r="493" spans="4:37" x14ac:dyDescent="0.2"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  <c r="AC493" s="138"/>
      <c r="AD493" s="138"/>
      <c r="AE493" s="138"/>
      <c r="AF493" s="138"/>
      <c r="AG493" s="138"/>
      <c r="AH493" s="138"/>
      <c r="AI493" s="138"/>
      <c r="AJ493" s="138"/>
      <c r="AK493" s="138"/>
    </row>
    <row r="494" spans="4:37" x14ac:dyDescent="0.2">
      <c r="D494" s="138"/>
      <c r="E494" s="138"/>
      <c r="F494" s="138"/>
      <c r="G494" s="138"/>
      <c r="H494" s="138"/>
      <c r="I494" s="138"/>
      <c r="J494" s="13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</row>
    <row r="495" spans="4:37" x14ac:dyDescent="0.2"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  <c r="AF495" s="138"/>
      <c r="AG495" s="138"/>
      <c r="AH495" s="138"/>
      <c r="AI495" s="138"/>
      <c r="AJ495" s="138"/>
      <c r="AK495" s="138"/>
    </row>
    <row r="496" spans="4:37" x14ac:dyDescent="0.2">
      <c r="D496" s="138"/>
      <c r="E496" s="138"/>
      <c r="F496" s="138"/>
      <c r="G496" s="138"/>
      <c r="H496" s="138"/>
      <c r="I496" s="138"/>
      <c r="J496" s="13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  <c r="AC496" s="138"/>
      <c r="AD496" s="138"/>
      <c r="AE496" s="138"/>
      <c r="AF496" s="138"/>
      <c r="AG496" s="138"/>
      <c r="AH496" s="138"/>
      <c r="AI496" s="138"/>
      <c r="AJ496" s="138"/>
      <c r="AK496" s="138"/>
    </row>
    <row r="497" spans="4:37" x14ac:dyDescent="0.2"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  <c r="AC497" s="138"/>
      <c r="AD497" s="138"/>
      <c r="AE497" s="138"/>
      <c r="AF497" s="138"/>
      <c r="AG497" s="138"/>
      <c r="AH497" s="138"/>
      <c r="AI497" s="138"/>
      <c r="AJ497" s="138"/>
      <c r="AK497" s="138"/>
    </row>
    <row r="498" spans="4:37" x14ac:dyDescent="0.2"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  <c r="AC498" s="138"/>
      <c r="AD498" s="138"/>
      <c r="AE498" s="138"/>
      <c r="AF498" s="138"/>
      <c r="AG498" s="138"/>
      <c r="AH498" s="138"/>
      <c r="AI498" s="138"/>
      <c r="AJ498" s="138"/>
      <c r="AK498" s="138"/>
    </row>
    <row r="499" spans="4:37" x14ac:dyDescent="0.2">
      <c r="D499" s="138"/>
      <c r="E499" s="138"/>
      <c r="F499" s="138"/>
      <c r="G499" s="138"/>
      <c r="H499" s="138"/>
      <c r="I499" s="138"/>
      <c r="J499" s="13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  <c r="AC499" s="138"/>
      <c r="AD499" s="138"/>
      <c r="AE499" s="138"/>
      <c r="AF499" s="138"/>
      <c r="AG499" s="138"/>
      <c r="AH499" s="138"/>
      <c r="AI499" s="138"/>
      <c r="AJ499" s="138"/>
      <c r="AK499" s="138"/>
    </row>
    <row r="500" spans="4:37" x14ac:dyDescent="0.2">
      <c r="D500" s="138"/>
      <c r="E500" s="138"/>
      <c r="F500" s="138"/>
      <c r="G500" s="138"/>
      <c r="H500" s="138"/>
      <c r="I500" s="138"/>
      <c r="J500" s="13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</row>
    <row r="501" spans="4:37" x14ac:dyDescent="0.2">
      <c r="D501" s="138"/>
      <c r="E501" s="138"/>
      <c r="F501" s="138"/>
      <c r="G501" s="138"/>
      <c r="H501" s="138"/>
      <c r="I501" s="138"/>
      <c r="J501" s="13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  <c r="AC501" s="138"/>
      <c r="AD501" s="138"/>
      <c r="AE501" s="138"/>
      <c r="AF501" s="138"/>
      <c r="AG501" s="138"/>
      <c r="AH501" s="138"/>
      <c r="AI501" s="138"/>
      <c r="AJ501" s="138"/>
      <c r="AK501" s="138"/>
    </row>
    <row r="502" spans="4:37" x14ac:dyDescent="0.2">
      <c r="D502" s="138"/>
      <c r="E502" s="138"/>
      <c r="F502" s="138"/>
      <c r="G502" s="138"/>
      <c r="H502" s="138"/>
      <c r="I502" s="138"/>
      <c r="J502" s="13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</row>
    <row r="503" spans="4:37" x14ac:dyDescent="0.2">
      <c r="D503" s="138"/>
      <c r="E503" s="138"/>
      <c r="F503" s="138"/>
      <c r="G503" s="138"/>
      <c r="H503" s="138"/>
      <c r="I503" s="138"/>
      <c r="J503" s="13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</row>
    <row r="504" spans="4:37" x14ac:dyDescent="0.2">
      <c r="D504" s="138"/>
      <c r="E504" s="138"/>
      <c r="F504" s="138"/>
      <c r="G504" s="138"/>
      <c r="H504" s="138"/>
      <c r="I504" s="138"/>
      <c r="J504" s="13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  <c r="AC504" s="138"/>
      <c r="AD504" s="138"/>
      <c r="AE504" s="138"/>
      <c r="AF504" s="138"/>
      <c r="AG504" s="138"/>
      <c r="AH504" s="138"/>
      <c r="AI504" s="138"/>
      <c r="AJ504" s="138"/>
      <c r="AK504" s="138"/>
    </row>
    <row r="505" spans="4:37" x14ac:dyDescent="0.2">
      <c r="D505" s="138"/>
      <c r="E505" s="138"/>
      <c r="F505" s="138"/>
      <c r="G505" s="138"/>
      <c r="H505" s="138"/>
      <c r="I505" s="138"/>
      <c r="J505" s="13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  <c r="AC505" s="138"/>
      <c r="AD505" s="138"/>
      <c r="AE505" s="138"/>
      <c r="AF505" s="138"/>
      <c r="AG505" s="138"/>
      <c r="AH505" s="138"/>
      <c r="AI505" s="138"/>
      <c r="AJ505" s="138"/>
      <c r="AK505" s="138"/>
    </row>
    <row r="506" spans="4:37" x14ac:dyDescent="0.2">
      <c r="D506" s="138"/>
      <c r="E506" s="138"/>
      <c r="F506" s="138"/>
      <c r="G506" s="138"/>
      <c r="H506" s="138"/>
      <c r="I506" s="138"/>
      <c r="J506" s="13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  <c r="AC506" s="138"/>
      <c r="AD506" s="138"/>
      <c r="AE506" s="138"/>
      <c r="AF506" s="138"/>
      <c r="AG506" s="138"/>
      <c r="AH506" s="138"/>
      <c r="AI506" s="138"/>
      <c r="AJ506" s="138"/>
      <c r="AK506" s="138"/>
    </row>
    <row r="507" spans="4:37" x14ac:dyDescent="0.2">
      <c r="D507" s="138"/>
      <c r="E507" s="138"/>
      <c r="F507" s="138"/>
      <c r="G507" s="138"/>
      <c r="H507" s="138"/>
      <c r="I507" s="138"/>
      <c r="J507" s="13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  <c r="AC507" s="138"/>
      <c r="AD507" s="138"/>
      <c r="AE507" s="138"/>
      <c r="AF507" s="138"/>
      <c r="AG507" s="138"/>
      <c r="AH507" s="138"/>
      <c r="AI507" s="138"/>
      <c r="AJ507" s="138"/>
      <c r="AK507" s="138"/>
    </row>
    <row r="508" spans="4:37" x14ac:dyDescent="0.2">
      <c r="D508" s="138"/>
      <c r="E508" s="138"/>
      <c r="F508" s="138"/>
      <c r="G508" s="138"/>
      <c r="H508" s="138"/>
      <c r="I508" s="138"/>
      <c r="J508" s="13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  <c r="AC508" s="138"/>
      <c r="AD508" s="138"/>
      <c r="AE508" s="138"/>
      <c r="AF508" s="138"/>
      <c r="AG508" s="138"/>
      <c r="AH508" s="138"/>
      <c r="AI508" s="138"/>
      <c r="AJ508" s="138"/>
      <c r="AK508" s="138"/>
    </row>
    <row r="509" spans="4:37" x14ac:dyDescent="0.2">
      <c r="D509" s="138"/>
      <c r="E509" s="138"/>
      <c r="F509" s="138"/>
      <c r="G509" s="138"/>
      <c r="H509" s="138"/>
      <c r="I509" s="138"/>
      <c r="J509" s="13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  <c r="AC509" s="138"/>
      <c r="AD509" s="138"/>
      <c r="AE509" s="138"/>
      <c r="AF509" s="138"/>
      <c r="AG509" s="138"/>
      <c r="AH509" s="138"/>
      <c r="AI509" s="138"/>
      <c r="AJ509" s="138"/>
      <c r="AK509" s="138"/>
    </row>
    <row r="510" spans="4:37" x14ac:dyDescent="0.2">
      <c r="D510" s="138"/>
      <c r="E510" s="138"/>
      <c r="F510" s="138"/>
      <c r="G510" s="138"/>
      <c r="H510" s="138"/>
      <c r="I510" s="138"/>
      <c r="J510" s="13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  <c r="AC510" s="138"/>
      <c r="AD510" s="138"/>
      <c r="AE510" s="138"/>
      <c r="AF510" s="138"/>
      <c r="AG510" s="138"/>
      <c r="AH510" s="138"/>
      <c r="AI510" s="138"/>
      <c r="AJ510" s="138"/>
      <c r="AK510" s="138"/>
    </row>
    <row r="511" spans="4:37" x14ac:dyDescent="0.2">
      <c r="D511" s="138"/>
      <c r="E511" s="138"/>
      <c r="F511" s="138"/>
      <c r="G511" s="138"/>
      <c r="H511" s="138"/>
      <c r="I511" s="138"/>
      <c r="J511" s="13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  <c r="AC511" s="138"/>
      <c r="AD511" s="138"/>
      <c r="AE511" s="138"/>
      <c r="AF511" s="138"/>
      <c r="AG511" s="138"/>
      <c r="AH511" s="138"/>
      <c r="AI511" s="138"/>
      <c r="AJ511" s="138"/>
      <c r="AK511" s="138"/>
    </row>
    <row r="512" spans="4:37" x14ac:dyDescent="0.2">
      <c r="D512" s="138"/>
      <c r="E512" s="138"/>
      <c r="F512" s="138"/>
      <c r="G512" s="138"/>
      <c r="H512" s="138"/>
      <c r="I512" s="138"/>
      <c r="J512" s="13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  <c r="AC512" s="138"/>
      <c r="AD512" s="138"/>
      <c r="AE512" s="138"/>
      <c r="AF512" s="138"/>
      <c r="AG512" s="138"/>
      <c r="AH512" s="138"/>
      <c r="AI512" s="138"/>
      <c r="AJ512" s="138"/>
      <c r="AK512" s="138"/>
    </row>
    <row r="513" spans="4:37" x14ac:dyDescent="0.2">
      <c r="D513" s="138"/>
      <c r="E513" s="138"/>
      <c r="F513" s="138"/>
      <c r="G513" s="138"/>
      <c r="H513" s="138"/>
      <c r="I513" s="138"/>
      <c r="J513" s="13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  <c r="AC513" s="138"/>
      <c r="AD513" s="138"/>
      <c r="AE513" s="138"/>
      <c r="AF513" s="138"/>
      <c r="AG513" s="138"/>
      <c r="AH513" s="138"/>
      <c r="AI513" s="138"/>
      <c r="AJ513" s="138"/>
      <c r="AK513" s="138"/>
    </row>
    <row r="514" spans="4:37" x14ac:dyDescent="0.2"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  <c r="AC514" s="138"/>
      <c r="AD514" s="138"/>
      <c r="AE514" s="138"/>
      <c r="AF514" s="138"/>
      <c r="AG514" s="138"/>
      <c r="AH514" s="138"/>
      <c r="AI514" s="138"/>
      <c r="AJ514" s="138"/>
      <c r="AK514" s="138"/>
    </row>
    <row r="515" spans="4:37" x14ac:dyDescent="0.2"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  <c r="AC515" s="138"/>
      <c r="AD515" s="138"/>
      <c r="AE515" s="138"/>
      <c r="AF515" s="138"/>
      <c r="AG515" s="138"/>
      <c r="AH515" s="138"/>
      <c r="AI515" s="138"/>
      <c r="AJ515" s="138"/>
      <c r="AK515" s="138"/>
    </row>
    <row r="516" spans="4:37" x14ac:dyDescent="0.2">
      <c r="D516" s="138"/>
      <c r="E516" s="138"/>
      <c r="F516" s="138"/>
      <c r="G516" s="138"/>
      <c r="H516" s="138"/>
      <c r="I516" s="138"/>
      <c r="J516" s="13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  <c r="AC516" s="138"/>
      <c r="AD516" s="138"/>
      <c r="AE516" s="138"/>
      <c r="AF516" s="138"/>
      <c r="AG516" s="138"/>
      <c r="AH516" s="138"/>
      <c r="AI516" s="138"/>
      <c r="AJ516" s="138"/>
      <c r="AK516" s="138"/>
    </row>
    <row r="517" spans="4:37" x14ac:dyDescent="0.2">
      <c r="D517" s="138"/>
      <c r="E517" s="138"/>
      <c r="F517" s="138"/>
      <c r="G517" s="138"/>
      <c r="H517" s="138"/>
      <c r="I517" s="138"/>
      <c r="J517" s="13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  <c r="AC517" s="138"/>
      <c r="AD517" s="138"/>
      <c r="AE517" s="138"/>
      <c r="AF517" s="138"/>
      <c r="AG517" s="138"/>
      <c r="AH517" s="138"/>
      <c r="AI517" s="138"/>
      <c r="AJ517" s="138"/>
      <c r="AK517" s="138"/>
    </row>
    <row r="518" spans="4:37" x14ac:dyDescent="0.2">
      <c r="D518" s="138"/>
      <c r="E518" s="138"/>
      <c r="F518" s="138"/>
      <c r="G518" s="138"/>
      <c r="H518" s="138"/>
      <c r="I518" s="138"/>
      <c r="J518" s="13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  <c r="AC518" s="138"/>
      <c r="AD518" s="138"/>
      <c r="AE518" s="138"/>
      <c r="AF518" s="138"/>
      <c r="AG518" s="138"/>
      <c r="AH518" s="138"/>
      <c r="AI518" s="138"/>
      <c r="AJ518" s="138"/>
      <c r="AK518" s="138"/>
    </row>
    <row r="519" spans="4:37" x14ac:dyDescent="0.2">
      <c r="D519" s="138"/>
      <c r="E519" s="138"/>
      <c r="F519" s="138"/>
      <c r="G519" s="138"/>
      <c r="H519" s="138"/>
      <c r="I519" s="138"/>
      <c r="J519" s="13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  <c r="AC519" s="138"/>
      <c r="AD519" s="138"/>
      <c r="AE519" s="138"/>
      <c r="AF519" s="138"/>
      <c r="AG519" s="138"/>
      <c r="AH519" s="138"/>
      <c r="AI519" s="138"/>
      <c r="AJ519" s="138"/>
      <c r="AK519" s="138"/>
    </row>
    <row r="520" spans="4:37" x14ac:dyDescent="0.2">
      <c r="D520" s="138"/>
      <c r="E520" s="138"/>
      <c r="F520" s="138"/>
      <c r="G520" s="138"/>
      <c r="H520" s="138"/>
      <c r="I520" s="138"/>
      <c r="J520" s="13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  <c r="AC520" s="138"/>
      <c r="AD520" s="138"/>
      <c r="AE520" s="138"/>
      <c r="AF520" s="138"/>
      <c r="AG520" s="138"/>
      <c r="AH520" s="138"/>
      <c r="AI520" s="138"/>
      <c r="AJ520" s="138"/>
      <c r="AK520" s="138"/>
    </row>
    <row r="521" spans="4:37" x14ac:dyDescent="0.2">
      <c r="D521" s="138"/>
      <c r="E521" s="138"/>
      <c r="F521" s="138"/>
      <c r="G521" s="138"/>
      <c r="H521" s="138"/>
      <c r="I521" s="138"/>
      <c r="J521" s="13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  <c r="AC521" s="138"/>
      <c r="AD521" s="138"/>
      <c r="AE521" s="138"/>
      <c r="AF521" s="138"/>
      <c r="AG521" s="138"/>
      <c r="AH521" s="138"/>
      <c r="AI521" s="138"/>
      <c r="AJ521" s="138"/>
      <c r="AK521" s="138"/>
    </row>
    <row r="522" spans="4:37" x14ac:dyDescent="0.2">
      <c r="D522" s="138"/>
      <c r="E522" s="138"/>
      <c r="F522" s="138"/>
      <c r="G522" s="138"/>
      <c r="H522" s="138"/>
      <c r="I522" s="138"/>
      <c r="J522" s="13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  <c r="AC522" s="138"/>
      <c r="AD522" s="138"/>
      <c r="AE522" s="138"/>
      <c r="AF522" s="138"/>
      <c r="AG522" s="138"/>
      <c r="AH522" s="138"/>
      <c r="AI522" s="138"/>
      <c r="AJ522" s="138"/>
      <c r="AK522" s="138"/>
    </row>
    <row r="523" spans="4:37" x14ac:dyDescent="0.2">
      <c r="D523" s="138"/>
      <c r="E523" s="138"/>
      <c r="F523" s="138"/>
      <c r="G523" s="138"/>
      <c r="H523" s="138"/>
      <c r="I523" s="138"/>
      <c r="J523" s="13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  <c r="AC523" s="138"/>
      <c r="AD523" s="138"/>
      <c r="AE523" s="138"/>
      <c r="AF523" s="138"/>
      <c r="AG523" s="138"/>
      <c r="AH523" s="138"/>
      <c r="AI523" s="138"/>
      <c r="AJ523" s="138"/>
      <c r="AK523" s="138"/>
    </row>
    <row r="524" spans="4:37" x14ac:dyDescent="0.2">
      <c r="D524" s="138"/>
      <c r="E524" s="138"/>
      <c r="F524" s="138"/>
      <c r="G524" s="138"/>
      <c r="H524" s="138"/>
      <c r="I524" s="138"/>
      <c r="J524" s="13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  <c r="AC524" s="138"/>
      <c r="AD524" s="138"/>
      <c r="AE524" s="138"/>
      <c r="AF524" s="138"/>
      <c r="AG524" s="138"/>
      <c r="AH524" s="138"/>
      <c r="AI524" s="138"/>
      <c r="AJ524" s="138"/>
      <c r="AK524" s="138"/>
    </row>
    <row r="525" spans="4:37" x14ac:dyDescent="0.2">
      <c r="D525" s="138"/>
      <c r="E525" s="138"/>
      <c r="F525" s="138"/>
      <c r="G525" s="138"/>
      <c r="H525" s="138"/>
      <c r="I525" s="138"/>
      <c r="J525" s="13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  <c r="AC525" s="138"/>
      <c r="AD525" s="138"/>
      <c r="AE525" s="138"/>
      <c r="AF525" s="138"/>
      <c r="AG525" s="138"/>
      <c r="AH525" s="138"/>
      <c r="AI525" s="138"/>
      <c r="AJ525" s="138"/>
      <c r="AK525" s="138"/>
    </row>
    <row r="526" spans="4:37" x14ac:dyDescent="0.2">
      <c r="D526" s="138"/>
      <c r="E526" s="138"/>
      <c r="F526" s="138"/>
      <c r="G526" s="138"/>
      <c r="H526" s="138"/>
      <c r="I526" s="138"/>
      <c r="J526" s="13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</row>
    <row r="527" spans="4:37" x14ac:dyDescent="0.2">
      <c r="D527" s="138"/>
      <c r="E527" s="138"/>
      <c r="F527" s="138"/>
      <c r="G527" s="138"/>
      <c r="H527" s="138"/>
      <c r="I527" s="138"/>
      <c r="J527" s="13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  <c r="AC527" s="138"/>
      <c r="AD527" s="138"/>
      <c r="AE527" s="138"/>
      <c r="AF527" s="138"/>
      <c r="AG527" s="138"/>
      <c r="AH527" s="138"/>
      <c r="AI527" s="138"/>
      <c r="AJ527" s="138"/>
      <c r="AK527" s="138"/>
    </row>
    <row r="528" spans="4:37" x14ac:dyDescent="0.2">
      <c r="D528" s="138"/>
      <c r="E528" s="138"/>
      <c r="F528" s="138"/>
      <c r="G528" s="138"/>
      <c r="H528" s="138"/>
      <c r="I528" s="138"/>
      <c r="J528" s="13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</row>
    <row r="529" spans="4:37" x14ac:dyDescent="0.2">
      <c r="D529" s="138"/>
      <c r="E529" s="138"/>
      <c r="F529" s="138"/>
      <c r="G529" s="138"/>
      <c r="H529" s="138"/>
      <c r="I529" s="138"/>
      <c r="J529" s="13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</row>
    <row r="530" spans="4:37" x14ac:dyDescent="0.2"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  <c r="AC530" s="138"/>
      <c r="AD530" s="138"/>
      <c r="AE530" s="138"/>
      <c r="AF530" s="138"/>
      <c r="AG530" s="138"/>
      <c r="AH530" s="138"/>
      <c r="AI530" s="138"/>
      <c r="AJ530" s="138"/>
      <c r="AK530" s="138"/>
    </row>
    <row r="531" spans="4:37" x14ac:dyDescent="0.2">
      <c r="D531" s="138"/>
      <c r="E531" s="138"/>
      <c r="F531" s="138"/>
      <c r="G531" s="138"/>
      <c r="H531" s="138"/>
      <c r="I531" s="138"/>
      <c r="J531" s="13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  <c r="AC531" s="138"/>
      <c r="AD531" s="138"/>
      <c r="AE531" s="138"/>
      <c r="AF531" s="138"/>
      <c r="AG531" s="138"/>
      <c r="AH531" s="138"/>
      <c r="AI531" s="138"/>
      <c r="AJ531" s="138"/>
      <c r="AK531" s="138"/>
    </row>
    <row r="532" spans="4:37" x14ac:dyDescent="0.2">
      <c r="D532" s="138"/>
      <c r="E532" s="138"/>
      <c r="F532" s="138"/>
      <c r="G532" s="138"/>
      <c r="H532" s="138"/>
      <c r="I532" s="138"/>
      <c r="J532" s="13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  <c r="AC532" s="138"/>
      <c r="AD532" s="138"/>
      <c r="AE532" s="138"/>
      <c r="AF532" s="138"/>
      <c r="AG532" s="138"/>
      <c r="AH532" s="138"/>
      <c r="AI532" s="138"/>
      <c r="AJ532" s="138"/>
      <c r="AK532" s="138"/>
    </row>
    <row r="533" spans="4:37" x14ac:dyDescent="0.2">
      <c r="D533" s="138"/>
      <c r="E533" s="138"/>
      <c r="F533" s="138"/>
      <c r="G533" s="138"/>
      <c r="H533" s="138"/>
      <c r="I533" s="138"/>
      <c r="J533" s="13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  <c r="AC533" s="138"/>
      <c r="AD533" s="138"/>
      <c r="AE533" s="138"/>
      <c r="AF533" s="138"/>
      <c r="AG533" s="138"/>
      <c r="AH533" s="138"/>
      <c r="AI533" s="138"/>
      <c r="AJ533" s="138"/>
      <c r="AK533" s="138"/>
    </row>
    <row r="534" spans="4:37" x14ac:dyDescent="0.2">
      <c r="D534" s="138"/>
      <c r="E534" s="138"/>
      <c r="F534" s="138"/>
      <c r="G534" s="138"/>
      <c r="H534" s="138"/>
      <c r="I534" s="138"/>
      <c r="J534" s="13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  <c r="AC534" s="138"/>
      <c r="AD534" s="138"/>
      <c r="AE534" s="138"/>
      <c r="AF534" s="138"/>
      <c r="AG534" s="138"/>
      <c r="AH534" s="138"/>
      <c r="AI534" s="138"/>
      <c r="AJ534" s="138"/>
      <c r="AK534" s="138"/>
    </row>
    <row r="535" spans="4:37" x14ac:dyDescent="0.2">
      <c r="D535" s="138"/>
      <c r="E535" s="138"/>
      <c r="F535" s="138"/>
      <c r="G535" s="138"/>
      <c r="H535" s="138"/>
      <c r="I535" s="138"/>
      <c r="J535" s="13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  <c r="AF535" s="138"/>
      <c r="AG535" s="138"/>
      <c r="AH535" s="138"/>
      <c r="AI535" s="138"/>
      <c r="AJ535" s="138"/>
      <c r="AK535" s="138"/>
    </row>
    <row r="536" spans="4:37" x14ac:dyDescent="0.2">
      <c r="D536" s="138"/>
      <c r="E536" s="138"/>
      <c r="F536" s="138"/>
      <c r="G536" s="138"/>
      <c r="H536" s="138"/>
      <c r="I536" s="138"/>
      <c r="J536" s="13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  <c r="AC536" s="138"/>
      <c r="AD536" s="138"/>
      <c r="AE536" s="138"/>
      <c r="AF536" s="138"/>
      <c r="AG536" s="138"/>
      <c r="AH536" s="138"/>
      <c r="AI536" s="138"/>
      <c r="AJ536" s="138"/>
      <c r="AK536" s="138"/>
    </row>
    <row r="537" spans="4:37" x14ac:dyDescent="0.2">
      <c r="D537" s="138"/>
      <c r="E537" s="138"/>
      <c r="F537" s="138"/>
      <c r="G537" s="138"/>
      <c r="H537" s="138"/>
      <c r="I537" s="138"/>
      <c r="J537" s="13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  <c r="AC537" s="138"/>
      <c r="AD537" s="138"/>
      <c r="AE537" s="138"/>
      <c r="AF537" s="138"/>
      <c r="AG537" s="138"/>
      <c r="AH537" s="138"/>
      <c r="AI537" s="138"/>
      <c r="AJ537" s="138"/>
      <c r="AK537" s="138"/>
    </row>
    <row r="538" spans="4:37" x14ac:dyDescent="0.2">
      <c r="D538" s="138"/>
      <c r="E538" s="138"/>
      <c r="F538" s="138"/>
      <c r="G538" s="138"/>
      <c r="H538" s="138"/>
      <c r="I538" s="138"/>
      <c r="J538" s="13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  <c r="AC538" s="138"/>
      <c r="AD538" s="138"/>
      <c r="AE538" s="138"/>
      <c r="AF538" s="138"/>
      <c r="AG538" s="138"/>
      <c r="AH538" s="138"/>
      <c r="AI538" s="138"/>
      <c r="AJ538" s="138"/>
      <c r="AK538" s="138"/>
    </row>
    <row r="539" spans="4:37" x14ac:dyDescent="0.2">
      <c r="D539" s="138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  <c r="AC539" s="138"/>
      <c r="AD539" s="138"/>
      <c r="AE539" s="138"/>
      <c r="AF539" s="138"/>
      <c r="AG539" s="138"/>
      <c r="AH539" s="138"/>
      <c r="AI539" s="138"/>
      <c r="AJ539" s="138"/>
      <c r="AK539" s="138"/>
    </row>
    <row r="540" spans="4:37" x14ac:dyDescent="0.2"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  <c r="AC540" s="138"/>
      <c r="AD540" s="138"/>
      <c r="AE540" s="138"/>
      <c r="AF540" s="138"/>
      <c r="AG540" s="138"/>
      <c r="AH540" s="138"/>
      <c r="AI540" s="138"/>
      <c r="AJ540" s="138"/>
      <c r="AK540" s="138"/>
    </row>
    <row r="541" spans="4:37" x14ac:dyDescent="0.2">
      <c r="D541" s="138"/>
      <c r="E541" s="138"/>
      <c r="F541" s="138"/>
      <c r="G541" s="138"/>
      <c r="H541" s="138"/>
      <c r="I541" s="138"/>
      <c r="J541" s="13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  <c r="AC541" s="138"/>
      <c r="AD541" s="138"/>
      <c r="AE541" s="138"/>
      <c r="AF541" s="138"/>
      <c r="AG541" s="138"/>
      <c r="AH541" s="138"/>
      <c r="AI541" s="138"/>
      <c r="AJ541" s="138"/>
      <c r="AK541" s="138"/>
    </row>
    <row r="542" spans="4:37" x14ac:dyDescent="0.2">
      <c r="D542" s="138"/>
      <c r="E542" s="138"/>
      <c r="F542" s="138"/>
      <c r="G542" s="138"/>
      <c r="H542" s="13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  <c r="AC542" s="138"/>
      <c r="AD542" s="138"/>
      <c r="AE542" s="138"/>
      <c r="AF542" s="138"/>
      <c r="AG542" s="138"/>
      <c r="AH542" s="138"/>
      <c r="AI542" s="138"/>
      <c r="AJ542" s="138"/>
      <c r="AK542" s="138"/>
    </row>
    <row r="543" spans="4:37" x14ac:dyDescent="0.2">
      <c r="D543" s="138"/>
      <c r="E543" s="138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  <c r="AC543" s="138"/>
      <c r="AD543" s="138"/>
      <c r="AE543" s="138"/>
      <c r="AF543" s="138"/>
      <c r="AG543" s="138"/>
      <c r="AH543" s="138"/>
      <c r="AI543" s="138"/>
      <c r="AJ543" s="138"/>
      <c r="AK543" s="138"/>
    </row>
    <row r="544" spans="4:37" x14ac:dyDescent="0.2">
      <c r="D544" s="138"/>
      <c r="E544" s="138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  <c r="AC544" s="138"/>
      <c r="AD544" s="138"/>
      <c r="AE544" s="138"/>
      <c r="AF544" s="138"/>
      <c r="AG544" s="138"/>
      <c r="AH544" s="138"/>
      <c r="AI544" s="138"/>
      <c r="AJ544" s="138"/>
      <c r="AK544" s="138"/>
    </row>
    <row r="545" spans="4:37" x14ac:dyDescent="0.2">
      <c r="D545" s="138"/>
      <c r="E545" s="138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  <c r="AC545" s="138"/>
      <c r="AD545" s="138"/>
      <c r="AE545" s="138"/>
      <c r="AF545" s="138"/>
      <c r="AG545" s="138"/>
      <c r="AH545" s="138"/>
      <c r="AI545" s="138"/>
      <c r="AJ545" s="138"/>
      <c r="AK545" s="138"/>
    </row>
    <row r="546" spans="4:37" x14ac:dyDescent="0.2">
      <c r="D546" s="138"/>
      <c r="E546" s="138"/>
      <c r="F546" s="138"/>
      <c r="G546" s="138"/>
      <c r="H546" s="138"/>
      <c r="I546" s="138"/>
      <c r="J546" s="13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  <c r="AC546" s="138"/>
      <c r="AD546" s="138"/>
      <c r="AE546" s="138"/>
      <c r="AF546" s="138"/>
      <c r="AG546" s="138"/>
      <c r="AH546" s="138"/>
      <c r="AI546" s="138"/>
      <c r="AJ546" s="138"/>
      <c r="AK546" s="138"/>
    </row>
    <row r="547" spans="4:37" x14ac:dyDescent="0.2"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  <c r="AC547" s="138"/>
      <c r="AD547" s="138"/>
      <c r="AE547" s="138"/>
      <c r="AF547" s="138"/>
      <c r="AG547" s="138"/>
      <c r="AH547" s="138"/>
      <c r="AI547" s="138"/>
      <c r="AJ547" s="138"/>
      <c r="AK547" s="138"/>
    </row>
    <row r="548" spans="4:37" x14ac:dyDescent="0.2">
      <c r="D548" s="138"/>
      <c r="E548" s="138"/>
      <c r="F548" s="138"/>
      <c r="G548" s="138"/>
      <c r="H548" s="138"/>
      <c r="I548" s="138"/>
      <c r="J548" s="13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  <c r="AC548" s="138"/>
      <c r="AD548" s="138"/>
      <c r="AE548" s="138"/>
      <c r="AF548" s="138"/>
      <c r="AG548" s="138"/>
      <c r="AH548" s="138"/>
      <c r="AI548" s="138"/>
      <c r="AJ548" s="138"/>
      <c r="AK548" s="138"/>
    </row>
    <row r="549" spans="4:37" x14ac:dyDescent="0.2">
      <c r="D549" s="138"/>
      <c r="E549" s="138"/>
      <c r="F549" s="138"/>
      <c r="G549" s="138"/>
      <c r="H549" s="138"/>
      <c r="I549" s="138"/>
      <c r="J549" s="13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  <c r="AC549" s="138"/>
      <c r="AD549" s="138"/>
      <c r="AE549" s="138"/>
      <c r="AF549" s="138"/>
      <c r="AG549" s="138"/>
      <c r="AH549" s="138"/>
      <c r="AI549" s="138"/>
      <c r="AJ549" s="138"/>
      <c r="AK549" s="138"/>
    </row>
    <row r="550" spans="4:37" x14ac:dyDescent="0.2">
      <c r="D550" s="138"/>
      <c r="E550" s="138"/>
      <c r="F550" s="138"/>
      <c r="G550" s="138"/>
      <c r="H550" s="138"/>
      <c r="I550" s="138"/>
      <c r="J550" s="13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  <c r="AC550" s="138"/>
      <c r="AD550" s="138"/>
      <c r="AE550" s="138"/>
      <c r="AF550" s="138"/>
      <c r="AG550" s="138"/>
      <c r="AH550" s="138"/>
      <c r="AI550" s="138"/>
      <c r="AJ550" s="138"/>
      <c r="AK550" s="138"/>
    </row>
    <row r="551" spans="4:37" x14ac:dyDescent="0.2">
      <c r="D551" s="138"/>
      <c r="E551" s="138"/>
      <c r="F551" s="138"/>
      <c r="G551" s="138"/>
      <c r="H551" s="138"/>
      <c r="I551" s="138"/>
      <c r="J551" s="13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  <c r="AC551" s="138"/>
      <c r="AD551" s="138"/>
      <c r="AE551" s="138"/>
      <c r="AF551" s="138"/>
      <c r="AG551" s="138"/>
      <c r="AH551" s="138"/>
      <c r="AI551" s="138"/>
      <c r="AJ551" s="138"/>
      <c r="AK551" s="138"/>
    </row>
    <row r="552" spans="4:37" x14ac:dyDescent="0.2">
      <c r="D552" s="138"/>
      <c r="E552" s="138"/>
      <c r="F552" s="138"/>
      <c r="G552" s="138"/>
      <c r="H552" s="138"/>
      <c r="I552" s="138"/>
      <c r="J552" s="13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  <c r="AC552" s="138"/>
      <c r="AD552" s="138"/>
      <c r="AE552" s="138"/>
      <c r="AF552" s="138"/>
      <c r="AG552" s="138"/>
      <c r="AH552" s="138"/>
      <c r="AI552" s="138"/>
      <c r="AJ552" s="138"/>
      <c r="AK552" s="138"/>
    </row>
    <row r="553" spans="4:37" x14ac:dyDescent="0.2">
      <c r="D553" s="138"/>
      <c r="E553" s="138"/>
      <c r="F553" s="138"/>
      <c r="G553" s="138"/>
      <c r="H553" s="138"/>
      <c r="I553" s="138"/>
      <c r="J553" s="13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  <c r="AC553" s="138"/>
      <c r="AD553" s="138"/>
      <c r="AE553" s="138"/>
      <c r="AF553" s="138"/>
      <c r="AG553" s="138"/>
      <c r="AH553" s="138"/>
      <c r="AI553" s="138"/>
      <c r="AJ553" s="138"/>
      <c r="AK553" s="138"/>
    </row>
    <row r="554" spans="4:37" x14ac:dyDescent="0.2">
      <c r="D554" s="138"/>
      <c r="E554" s="138"/>
      <c r="F554" s="138"/>
      <c r="G554" s="138"/>
      <c r="H554" s="138"/>
      <c r="I554" s="138"/>
      <c r="J554" s="13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  <c r="AC554" s="138"/>
      <c r="AD554" s="138"/>
      <c r="AE554" s="138"/>
      <c r="AF554" s="138"/>
      <c r="AG554" s="138"/>
      <c r="AH554" s="138"/>
      <c r="AI554" s="138"/>
      <c r="AJ554" s="138"/>
      <c r="AK554" s="138"/>
    </row>
    <row r="555" spans="4:37" x14ac:dyDescent="0.2">
      <c r="D555" s="138"/>
      <c r="E555" s="138"/>
      <c r="F555" s="138"/>
      <c r="G555" s="138"/>
      <c r="H555" s="138"/>
      <c r="I555" s="138"/>
      <c r="J555" s="13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  <c r="AC555" s="138"/>
      <c r="AD555" s="138"/>
      <c r="AE555" s="138"/>
      <c r="AF555" s="138"/>
      <c r="AG555" s="138"/>
      <c r="AH555" s="138"/>
      <c r="AI555" s="138"/>
      <c r="AJ555" s="138"/>
      <c r="AK555" s="138"/>
    </row>
    <row r="556" spans="4:37" x14ac:dyDescent="0.2"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8"/>
      <c r="AG556" s="138"/>
      <c r="AH556" s="138"/>
      <c r="AI556" s="138"/>
      <c r="AJ556" s="138"/>
      <c r="AK556" s="138"/>
    </row>
    <row r="557" spans="4:37" x14ac:dyDescent="0.2">
      <c r="D557" s="138"/>
      <c r="E557" s="138"/>
      <c r="F557" s="138"/>
      <c r="G557" s="138"/>
      <c r="H557" s="138"/>
      <c r="I557" s="138"/>
      <c r="J557" s="13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  <c r="AC557" s="138"/>
      <c r="AD557" s="138"/>
      <c r="AE557" s="138"/>
      <c r="AF557" s="138"/>
      <c r="AG557" s="138"/>
      <c r="AH557" s="138"/>
      <c r="AI557" s="138"/>
      <c r="AJ557" s="138"/>
      <c r="AK557" s="138"/>
    </row>
    <row r="558" spans="4:37" x14ac:dyDescent="0.2">
      <c r="D558" s="138"/>
      <c r="E558" s="138"/>
      <c r="F558" s="138"/>
      <c r="G558" s="138"/>
      <c r="H558" s="138"/>
      <c r="I558" s="138"/>
      <c r="J558" s="13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  <c r="AC558" s="138"/>
      <c r="AD558" s="138"/>
      <c r="AE558" s="138"/>
      <c r="AF558" s="138"/>
      <c r="AG558" s="138"/>
      <c r="AH558" s="138"/>
      <c r="AI558" s="138"/>
      <c r="AJ558" s="138"/>
      <c r="AK558" s="138"/>
    </row>
    <row r="559" spans="4:37" x14ac:dyDescent="0.2">
      <c r="D559" s="138"/>
      <c r="E559" s="138"/>
      <c r="F559" s="138"/>
      <c r="G559" s="138"/>
      <c r="H559" s="138"/>
      <c r="I559" s="138"/>
      <c r="J559" s="13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  <c r="AC559" s="138"/>
      <c r="AD559" s="138"/>
      <c r="AE559" s="138"/>
      <c r="AF559" s="138"/>
      <c r="AG559" s="138"/>
      <c r="AH559" s="138"/>
      <c r="AI559" s="138"/>
      <c r="AJ559" s="138"/>
      <c r="AK559" s="138"/>
    </row>
    <row r="560" spans="4:37" x14ac:dyDescent="0.2">
      <c r="D560" s="138"/>
      <c r="E560" s="138"/>
      <c r="F560" s="138"/>
      <c r="G560" s="138"/>
      <c r="H560" s="138"/>
      <c r="I560" s="138"/>
      <c r="J560" s="13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  <c r="AC560" s="138"/>
      <c r="AD560" s="138"/>
      <c r="AE560" s="138"/>
      <c r="AF560" s="138"/>
      <c r="AG560" s="138"/>
      <c r="AH560" s="138"/>
      <c r="AI560" s="138"/>
      <c r="AJ560" s="138"/>
      <c r="AK560" s="138"/>
    </row>
    <row r="561" spans="4:37" x14ac:dyDescent="0.2">
      <c r="D561" s="138"/>
      <c r="E561" s="138"/>
      <c r="F561" s="138"/>
      <c r="G561" s="138"/>
      <c r="H561" s="138"/>
      <c r="I561" s="138"/>
      <c r="J561" s="13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  <c r="AC561" s="138"/>
      <c r="AD561" s="138"/>
      <c r="AE561" s="138"/>
      <c r="AF561" s="138"/>
      <c r="AG561" s="138"/>
      <c r="AH561" s="138"/>
      <c r="AI561" s="138"/>
      <c r="AJ561" s="138"/>
      <c r="AK561" s="138"/>
    </row>
    <row r="562" spans="4:37" x14ac:dyDescent="0.2"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  <c r="AC562" s="138"/>
      <c r="AD562" s="138"/>
      <c r="AE562" s="138"/>
      <c r="AF562" s="138"/>
      <c r="AG562" s="138"/>
      <c r="AH562" s="138"/>
      <c r="AI562" s="138"/>
      <c r="AJ562" s="138"/>
      <c r="AK562" s="138"/>
    </row>
    <row r="563" spans="4:37" x14ac:dyDescent="0.2">
      <c r="D563" s="138"/>
      <c r="E563" s="138"/>
      <c r="F563" s="138"/>
      <c r="G563" s="138"/>
      <c r="H563" s="138"/>
      <c r="I563" s="138"/>
      <c r="J563" s="13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  <c r="AC563" s="138"/>
      <c r="AD563" s="138"/>
      <c r="AE563" s="138"/>
      <c r="AF563" s="138"/>
      <c r="AG563" s="138"/>
      <c r="AH563" s="138"/>
      <c r="AI563" s="138"/>
      <c r="AJ563" s="138"/>
      <c r="AK563" s="138"/>
    </row>
    <row r="564" spans="4:37" x14ac:dyDescent="0.2"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  <c r="AC564" s="138"/>
      <c r="AD564" s="138"/>
      <c r="AE564" s="138"/>
      <c r="AF564" s="138"/>
      <c r="AG564" s="138"/>
      <c r="AH564" s="138"/>
      <c r="AI564" s="138"/>
      <c r="AJ564" s="138"/>
      <c r="AK564" s="138"/>
    </row>
    <row r="565" spans="4:37" x14ac:dyDescent="0.2">
      <c r="D565" s="138"/>
      <c r="E565" s="138"/>
      <c r="F565" s="138"/>
      <c r="G565" s="138"/>
      <c r="H565" s="138"/>
      <c r="I565" s="138"/>
      <c r="J565" s="13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  <c r="AC565" s="138"/>
      <c r="AD565" s="138"/>
      <c r="AE565" s="138"/>
      <c r="AF565" s="138"/>
      <c r="AG565" s="138"/>
      <c r="AH565" s="138"/>
      <c r="AI565" s="138"/>
      <c r="AJ565" s="138"/>
      <c r="AK565" s="138"/>
    </row>
    <row r="566" spans="4:37" x14ac:dyDescent="0.2">
      <c r="D566" s="138"/>
      <c r="E566" s="138"/>
      <c r="F566" s="138"/>
      <c r="G566" s="138"/>
      <c r="H566" s="138"/>
      <c r="I566" s="138"/>
      <c r="J566" s="13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  <c r="AC566" s="138"/>
      <c r="AD566" s="138"/>
      <c r="AE566" s="138"/>
      <c r="AF566" s="138"/>
      <c r="AG566" s="138"/>
      <c r="AH566" s="138"/>
      <c r="AI566" s="138"/>
      <c r="AJ566" s="138"/>
      <c r="AK566" s="138"/>
    </row>
    <row r="567" spans="4:37" x14ac:dyDescent="0.2">
      <c r="D567" s="138"/>
      <c r="E567" s="138"/>
      <c r="F567" s="138"/>
      <c r="G567" s="138"/>
      <c r="H567" s="138"/>
      <c r="I567" s="138"/>
      <c r="J567" s="13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  <c r="AC567" s="138"/>
      <c r="AD567" s="138"/>
      <c r="AE567" s="138"/>
      <c r="AF567" s="138"/>
      <c r="AG567" s="138"/>
      <c r="AH567" s="138"/>
      <c r="AI567" s="138"/>
      <c r="AJ567" s="138"/>
      <c r="AK567" s="138"/>
    </row>
    <row r="568" spans="4:37" x14ac:dyDescent="0.2">
      <c r="D568" s="138"/>
      <c r="E568" s="138"/>
      <c r="F568" s="138"/>
      <c r="G568" s="138"/>
      <c r="H568" s="138"/>
      <c r="I568" s="138"/>
      <c r="J568" s="13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  <c r="AC568" s="138"/>
      <c r="AD568" s="138"/>
      <c r="AE568" s="138"/>
      <c r="AF568" s="138"/>
      <c r="AG568" s="138"/>
      <c r="AH568" s="138"/>
      <c r="AI568" s="138"/>
      <c r="AJ568" s="138"/>
      <c r="AK568" s="138"/>
    </row>
    <row r="569" spans="4:37" x14ac:dyDescent="0.2">
      <c r="D569" s="138"/>
      <c r="E569" s="138"/>
      <c r="F569" s="138"/>
      <c r="G569" s="138"/>
      <c r="H569" s="138"/>
      <c r="I569" s="138"/>
      <c r="J569" s="13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  <c r="AC569" s="138"/>
      <c r="AD569" s="138"/>
      <c r="AE569" s="138"/>
      <c r="AF569" s="138"/>
      <c r="AG569" s="138"/>
      <c r="AH569" s="138"/>
      <c r="AI569" s="138"/>
      <c r="AJ569" s="138"/>
      <c r="AK569" s="138"/>
    </row>
    <row r="570" spans="4:37" x14ac:dyDescent="0.2">
      <c r="D570" s="138"/>
      <c r="E570" s="138"/>
      <c r="F570" s="138"/>
      <c r="G570" s="138"/>
      <c r="H570" s="138"/>
      <c r="I570" s="138"/>
      <c r="J570" s="13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  <c r="AC570" s="138"/>
      <c r="AD570" s="138"/>
      <c r="AE570" s="138"/>
      <c r="AF570" s="138"/>
      <c r="AG570" s="138"/>
      <c r="AH570" s="138"/>
      <c r="AI570" s="138"/>
      <c r="AJ570" s="138"/>
      <c r="AK570" s="138"/>
    </row>
    <row r="571" spans="4:37" x14ac:dyDescent="0.2">
      <c r="D571" s="138"/>
      <c r="E571" s="138"/>
      <c r="F571" s="138"/>
      <c r="G571" s="138"/>
      <c r="H571" s="138"/>
      <c r="I571" s="138"/>
      <c r="J571" s="13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  <c r="AC571" s="138"/>
      <c r="AD571" s="138"/>
      <c r="AE571" s="138"/>
      <c r="AF571" s="138"/>
      <c r="AG571" s="138"/>
      <c r="AH571" s="138"/>
      <c r="AI571" s="138"/>
      <c r="AJ571" s="138"/>
      <c r="AK571" s="138"/>
    </row>
    <row r="572" spans="4:37" x14ac:dyDescent="0.2">
      <c r="D572" s="138"/>
      <c r="E572" s="138"/>
      <c r="F572" s="138"/>
      <c r="G572" s="138"/>
      <c r="H572" s="138"/>
      <c r="I572" s="138"/>
      <c r="J572" s="13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  <c r="AC572" s="138"/>
      <c r="AD572" s="138"/>
      <c r="AE572" s="138"/>
      <c r="AF572" s="138"/>
      <c r="AG572" s="138"/>
      <c r="AH572" s="138"/>
      <c r="AI572" s="138"/>
      <c r="AJ572" s="138"/>
      <c r="AK572" s="138"/>
    </row>
    <row r="573" spans="4:37" x14ac:dyDescent="0.2"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  <c r="AF573" s="138"/>
      <c r="AG573" s="138"/>
      <c r="AH573" s="138"/>
      <c r="AI573" s="138"/>
      <c r="AJ573" s="138"/>
      <c r="AK573" s="138"/>
    </row>
    <row r="574" spans="4:37" x14ac:dyDescent="0.2"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  <c r="AC574" s="138"/>
      <c r="AD574" s="138"/>
      <c r="AE574" s="138"/>
      <c r="AF574" s="138"/>
      <c r="AG574" s="138"/>
      <c r="AH574" s="138"/>
      <c r="AI574" s="138"/>
      <c r="AJ574" s="138"/>
      <c r="AK574" s="138"/>
    </row>
    <row r="575" spans="4:37" x14ac:dyDescent="0.2">
      <c r="D575" s="138"/>
      <c r="E575" s="138"/>
      <c r="F575" s="138"/>
      <c r="G575" s="138"/>
      <c r="H575" s="138"/>
      <c r="I575" s="138"/>
      <c r="J575" s="13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  <c r="AC575" s="138"/>
      <c r="AD575" s="138"/>
      <c r="AE575" s="138"/>
      <c r="AF575" s="138"/>
      <c r="AG575" s="138"/>
      <c r="AH575" s="138"/>
      <c r="AI575" s="138"/>
      <c r="AJ575" s="138"/>
      <c r="AK575" s="138"/>
    </row>
    <row r="576" spans="4:37" x14ac:dyDescent="0.2">
      <c r="D576" s="138"/>
      <c r="E576" s="138"/>
      <c r="F576" s="138"/>
      <c r="G576" s="138"/>
      <c r="H576" s="138"/>
      <c r="I576" s="138"/>
      <c r="J576" s="13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  <c r="AC576" s="138"/>
      <c r="AD576" s="138"/>
      <c r="AE576" s="138"/>
      <c r="AF576" s="138"/>
      <c r="AG576" s="138"/>
      <c r="AH576" s="138"/>
      <c r="AI576" s="138"/>
      <c r="AJ576" s="138"/>
      <c r="AK576" s="138"/>
    </row>
    <row r="577" spans="4:37" x14ac:dyDescent="0.2"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  <c r="AC577" s="138"/>
      <c r="AD577" s="138"/>
      <c r="AE577" s="138"/>
      <c r="AF577" s="138"/>
      <c r="AG577" s="138"/>
      <c r="AH577" s="138"/>
      <c r="AI577" s="138"/>
      <c r="AJ577" s="138"/>
      <c r="AK577" s="138"/>
    </row>
    <row r="578" spans="4:37" x14ac:dyDescent="0.2">
      <c r="D578" s="138"/>
      <c r="E578" s="138"/>
      <c r="F578" s="138"/>
      <c r="G578" s="138"/>
      <c r="H578" s="138"/>
      <c r="I578" s="138"/>
      <c r="J578" s="13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  <c r="AC578" s="138"/>
      <c r="AD578" s="138"/>
      <c r="AE578" s="138"/>
      <c r="AF578" s="138"/>
      <c r="AG578" s="138"/>
      <c r="AH578" s="138"/>
      <c r="AI578" s="138"/>
      <c r="AJ578" s="138"/>
      <c r="AK578" s="138"/>
    </row>
    <row r="579" spans="4:37" x14ac:dyDescent="0.2">
      <c r="D579" s="138"/>
      <c r="E579" s="138"/>
      <c r="F579" s="138"/>
      <c r="G579" s="138"/>
      <c r="H579" s="138"/>
      <c r="I579" s="138"/>
      <c r="J579" s="13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  <c r="AC579" s="138"/>
      <c r="AD579" s="138"/>
      <c r="AE579" s="138"/>
      <c r="AF579" s="138"/>
      <c r="AG579" s="138"/>
      <c r="AH579" s="138"/>
      <c r="AI579" s="138"/>
      <c r="AJ579" s="138"/>
      <c r="AK579" s="138"/>
    </row>
    <row r="580" spans="4:37" x14ac:dyDescent="0.2">
      <c r="D580" s="138"/>
      <c r="E580" s="138"/>
      <c r="F580" s="138"/>
      <c r="G580" s="138"/>
      <c r="H580" s="138"/>
      <c r="I580" s="138"/>
      <c r="J580" s="13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  <c r="AC580" s="138"/>
      <c r="AD580" s="138"/>
      <c r="AE580" s="138"/>
      <c r="AF580" s="138"/>
      <c r="AG580" s="138"/>
      <c r="AH580" s="138"/>
      <c r="AI580" s="138"/>
      <c r="AJ580" s="138"/>
      <c r="AK580" s="138"/>
    </row>
    <row r="581" spans="4:37" x14ac:dyDescent="0.2">
      <c r="D581" s="138"/>
      <c r="E581" s="138"/>
      <c r="F581" s="138"/>
      <c r="G581" s="138"/>
      <c r="H581" s="138"/>
      <c r="I581" s="138"/>
      <c r="J581" s="13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  <c r="AC581" s="138"/>
      <c r="AD581" s="138"/>
      <c r="AE581" s="138"/>
      <c r="AF581" s="138"/>
      <c r="AG581" s="138"/>
      <c r="AH581" s="138"/>
      <c r="AI581" s="138"/>
      <c r="AJ581" s="138"/>
      <c r="AK581" s="138"/>
    </row>
    <row r="582" spans="4:37" x14ac:dyDescent="0.2">
      <c r="D582" s="138"/>
      <c r="E582" s="138"/>
      <c r="F582" s="138"/>
      <c r="G582" s="138"/>
      <c r="H582" s="138"/>
      <c r="I582" s="138"/>
      <c r="J582" s="13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  <c r="AC582" s="138"/>
      <c r="AD582" s="138"/>
      <c r="AE582" s="138"/>
      <c r="AF582" s="138"/>
      <c r="AG582" s="138"/>
      <c r="AH582" s="138"/>
      <c r="AI582" s="138"/>
      <c r="AJ582" s="138"/>
      <c r="AK582" s="138"/>
    </row>
    <row r="583" spans="4:37" x14ac:dyDescent="0.2">
      <c r="D583" s="138"/>
      <c r="E583" s="138"/>
      <c r="F583" s="138"/>
      <c r="G583" s="138"/>
      <c r="H583" s="138"/>
      <c r="I583" s="138"/>
      <c r="J583" s="13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  <c r="AC583" s="138"/>
      <c r="AD583" s="138"/>
      <c r="AE583" s="138"/>
      <c r="AF583" s="138"/>
      <c r="AG583" s="138"/>
      <c r="AH583" s="138"/>
      <c r="AI583" s="138"/>
      <c r="AJ583" s="138"/>
      <c r="AK583" s="138"/>
    </row>
    <row r="584" spans="4:37" x14ac:dyDescent="0.2">
      <c r="D584" s="138"/>
      <c r="E584" s="138"/>
      <c r="F584" s="138"/>
      <c r="G584" s="138"/>
      <c r="H584" s="138"/>
      <c r="I584" s="138"/>
      <c r="J584" s="13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  <c r="AC584" s="138"/>
      <c r="AD584" s="138"/>
      <c r="AE584" s="138"/>
      <c r="AF584" s="138"/>
      <c r="AG584" s="138"/>
      <c r="AH584" s="138"/>
      <c r="AI584" s="138"/>
      <c r="AJ584" s="138"/>
      <c r="AK584" s="138"/>
    </row>
    <row r="585" spans="4:37" x14ac:dyDescent="0.2">
      <c r="D585" s="138"/>
      <c r="E585" s="138"/>
      <c r="F585" s="138"/>
      <c r="G585" s="138"/>
      <c r="H585" s="138"/>
      <c r="I585" s="138"/>
      <c r="J585" s="13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  <c r="AC585" s="138"/>
      <c r="AD585" s="138"/>
      <c r="AE585" s="138"/>
      <c r="AF585" s="138"/>
      <c r="AG585" s="138"/>
      <c r="AH585" s="138"/>
      <c r="AI585" s="138"/>
      <c r="AJ585" s="138"/>
      <c r="AK585" s="138"/>
    </row>
    <row r="586" spans="4:37" x14ac:dyDescent="0.2">
      <c r="D586" s="138"/>
      <c r="E586" s="138"/>
      <c r="F586" s="138"/>
      <c r="G586" s="138"/>
      <c r="H586" s="138"/>
      <c r="I586" s="138"/>
      <c r="J586" s="13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  <c r="AC586" s="138"/>
      <c r="AD586" s="138"/>
      <c r="AE586" s="138"/>
      <c r="AF586" s="138"/>
      <c r="AG586" s="138"/>
      <c r="AH586" s="138"/>
      <c r="AI586" s="138"/>
      <c r="AJ586" s="138"/>
      <c r="AK586" s="138"/>
    </row>
    <row r="587" spans="4:37" x14ac:dyDescent="0.2">
      <c r="D587" s="138"/>
      <c r="E587" s="138"/>
      <c r="F587" s="138"/>
      <c r="G587" s="138"/>
      <c r="H587" s="138"/>
      <c r="I587" s="138"/>
      <c r="J587" s="13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  <c r="AC587" s="138"/>
      <c r="AD587" s="138"/>
      <c r="AE587" s="138"/>
      <c r="AF587" s="138"/>
      <c r="AG587" s="138"/>
      <c r="AH587" s="138"/>
      <c r="AI587" s="138"/>
      <c r="AJ587" s="138"/>
      <c r="AK587" s="138"/>
    </row>
    <row r="588" spans="4:37" x14ac:dyDescent="0.2">
      <c r="D588" s="138"/>
      <c r="E588" s="138"/>
      <c r="F588" s="138"/>
      <c r="G588" s="138"/>
      <c r="H588" s="138"/>
      <c r="I588" s="138"/>
      <c r="J588" s="13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  <c r="AC588" s="138"/>
      <c r="AD588" s="138"/>
      <c r="AE588" s="138"/>
      <c r="AF588" s="138"/>
      <c r="AG588" s="138"/>
      <c r="AH588" s="138"/>
      <c r="AI588" s="138"/>
      <c r="AJ588" s="138"/>
      <c r="AK588" s="138"/>
    </row>
    <row r="589" spans="4:37" x14ac:dyDescent="0.2">
      <c r="D589" s="138"/>
      <c r="E589" s="138"/>
      <c r="F589" s="138"/>
      <c r="G589" s="138"/>
      <c r="H589" s="138"/>
      <c r="I589" s="138"/>
      <c r="J589" s="13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  <c r="AC589" s="138"/>
      <c r="AD589" s="138"/>
      <c r="AE589" s="138"/>
      <c r="AF589" s="138"/>
      <c r="AG589" s="138"/>
      <c r="AH589" s="138"/>
      <c r="AI589" s="138"/>
      <c r="AJ589" s="138"/>
      <c r="AK589" s="138"/>
    </row>
    <row r="590" spans="4:37" x14ac:dyDescent="0.2"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  <c r="AC590" s="138"/>
      <c r="AD590" s="138"/>
      <c r="AE590" s="138"/>
      <c r="AF590" s="138"/>
      <c r="AG590" s="138"/>
      <c r="AH590" s="138"/>
      <c r="AI590" s="138"/>
      <c r="AJ590" s="138"/>
      <c r="AK590" s="138"/>
    </row>
    <row r="591" spans="4:37" x14ac:dyDescent="0.2">
      <c r="D591" s="138"/>
      <c r="E591" s="138"/>
      <c r="F591" s="138"/>
      <c r="G591" s="138"/>
      <c r="H591" s="138"/>
      <c r="I591" s="138"/>
      <c r="J591" s="13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  <c r="AC591" s="138"/>
      <c r="AD591" s="138"/>
      <c r="AE591" s="138"/>
      <c r="AF591" s="138"/>
      <c r="AG591" s="138"/>
      <c r="AH591" s="138"/>
      <c r="AI591" s="138"/>
      <c r="AJ591" s="138"/>
      <c r="AK591" s="138"/>
    </row>
    <row r="592" spans="4:37" x14ac:dyDescent="0.2"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  <c r="AC592" s="138"/>
      <c r="AD592" s="138"/>
      <c r="AE592" s="138"/>
      <c r="AF592" s="138"/>
      <c r="AG592" s="138"/>
      <c r="AH592" s="138"/>
      <c r="AI592" s="138"/>
      <c r="AJ592" s="138"/>
      <c r="AK592" s="138"/>
    </row>
    <row r="593" spans="4:37" x14ac:dyDescent="0.2">
      <c r="D593" s="138"/>
      <c r="E593" s="138"/>
      <c r="F593" s="138"/>
      <c r="G593" s="138"/>
      <c r="H593" s="138"/>
      <c r="I593" s="138"/>
      <c r="J593" s="13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  <c r="AC593" s="138"/>
      <c r="AD593" s="138"/>
      <c r="AE593" s="138"/>
      <c r="AF593" s="138"/>
      <c r="AG593" s="138"/>
      <c r="AH593" s="138"/>
      <c r="AI593" s="138"/>
      <c r="AJ593" s="138"/>
      <c r="AK593" s="138"/>
    </row>
    <row r="594" spans="4:37" x14ac:dyDescent="0.2">
      <c r="D594" s="138"/>
      <c r="E594" s="138"/>
      <c r="F594" s="138"/>
      <c r="G594" s="138"/>
      <c r="H594" s="138"/>
      <c r="I594" s="138"/>
      <c r="J594" s="13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  <c r="AC594" s="138"/>
      <c r="AD594" s="138"/>
      <c r="AE594" s="138"/>
      <c r="AF594" s="138"/>
      <c r="AG594" s="138"/>
      <c r="AH594" s="138"/>
      <c r="AI594" s="138"/>
      <c r="AJ594" s="138"/>
      <c r="AK594" s="138"/>
    </row>
    <row r="595" spans="4:37" x14ac:dyDescent="0.2">
      <c r="D595" s="138"/>
      <c r="E595" s="138"/>
      <c r="F595" s="138"/>
      <c r="G595" s="138"/>
      <c r="H595" s="138"/>
      <c r="I595" s="138"/>
      <c r="J595" s="13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  <c r="AC595" s="138"/>
      <c r="AD595" s="138"/>
      <c r="AE595" s="138"/>
      <c r="AF595" s="138"/>
      <c r="AG595" s="138"/>
      <c r="AH595" s="138"/>
      <c r="AI595" s="138"/>
      <c r="AJ595" s="138"/>
      <c r="AK595" s="138"/>
    </row>
    <row r="596" spans="4:37" x14ac:dyDescent="0.2">
      <c r="D596" s="138"/>
      <c r="E596" s="138"/>
      <c r="F596" s="138"/>
      <c r="G596" s="138"/>
      <c r="H596" s="138"/>
      <c r="I596" s="138"/>
      <c r="J596" s="13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  <c r="AC596" s="138"/>
      <c r="AD596" s="138"/>
      <c r="AE596" s="138"/>
      <c r="AF596" s="138"/>
      <c r="AG596" s="138"/>
      <c r="AH596" s="138"/>
      <c r="AI596" s="138"/>
      <c r="AJ596" s="138"/>
      <c r="AK596" s="138"/>
    </row>
    <row r="597" spans="4:37" x14ac:dyDescent="0.2">
      <c r="D597" s="138"/>
      <c r="E597" s="138"/>
      <c r="F597" s="138"/>
      <c r="G597" s="138"/>
      <c r="H597" s="138"/>
      <c r="I597" s="138"/>
      <c r="J597" s="13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  <c r="AC597" s="138"/>
      <c r="AD597" s="138"/>
      <c r="AE597" s="138"/>
      <c r="AF597" s="138"/>
      <c r="AG597" s="138"/>
      <c r="AH597" s="138"/>
      <c r="AI597" s="138"/>
      <c r="AJ597" s="138"/>
      <c r="AK597" s="138"/>
    </row>
    <row r="598" spans="4:37" x14ac:dyDescent="0.2">
      <c r="D598" s="138"/>
      <c r="E598" s="138"/>
      <c r="F598" s="138"/>
      <c r="G598" s="138"/>
      <c r="H598" s="138"/>
      <c r="I598" s="138"/>
      <c r="J598" s="13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  <c r="AC598" s="138"/>
      <c r="AD598" s="138"/>
      <c r="AE598" s="138"/>
      <c r="AF598" s="138"/>
      <c r="AG598" s="138"/>
      <c r="AH598" s="138"/>
      <c r="AI598" s="138"/>
      <c r="AJ598" s="138"/>
      <c r="AK598" s="138"/>
    </row>
    <row r="599" spans="4:37" x14ac:dyDescent="0.2"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  <c r="AC599" s="138"/>
      <c r="AD599" s="138"/>
      <c r="AE599" s="138"/>
      <c r="AF599" s="138"/>
      <c r="AG599" s="138"/>
      <c r="AH599" s="138"/>
      <c r="AI599" s="138"/>
      <c r="AJ599" s="138"/>
      <c r="AK599" s="138"/>
    </row>
    <row r="600" spans="4:37" x14ac:dyDescent="0.2">
      <c r="D600" s="138"/>
      <c r="E600" s="138"/>
      <c r="F600" s="138"/>
      <c r="G600" s="138"/>
      <c r="H600" s="138"/>
      <c r="I600" s="138"/>
      <c r="J600" s="13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  <c r="AC600" s="138"/>
      <c r="AD600" s="138"/>
      <c r="AE600" s="138"/>
      <c r="AF600" s="138"/>
      <c r="AG600" s="138"/>
      <c r="AH600" s="138"/>
      <c r="AI600" s="138"/>
      <c r="AJ600" s="138"/>
      <c r="AK600" s="138"/>
    </row>
    <row r="601" spans="4:37" x14ac:dyDescent="0.2">
      <c r="D601" s="138"/>
      <c r="E601" s="138"/>
      <c r="F601" s="138"/>
      <c r="G601" s="138"/>
      <c r="H601" s="138"/>
      <c r="I601" s="138"/>
      <c r="J601" s="13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  <c r="AC601" s="138"/>
      <c r="AD601" s="138"/>
      <c r="AE601" s="138"/>
      <c r="AF601" s="138"/>
      <c r="AG601" s="138"/>
      <c r="AH601" s="138"/>
      <c r="AI601" s="138"/>
      <c r="AJ601" s="138"/>
      <c r="AK601" s="138"/>
    </row>
    <row r="602" spans="4:37" x14ac:dyDescent="0.2">
      <c r="D602" s="138"/>
      <c r="E602" s="138"/>
      <c r="F602" s="138"/>
      <c r="G602" s="138"/>
      <c r="H602" s="138"/>
      <c r="I602" s="138"/>
      <c r="J602" s="13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  <c r="AC602" s="138"/>
      <c r="AD602" s="138"/>
      <c r="AE602" s="138"/>
      <c r="AF602" s="138"/>
      <c r="AG602" s="138"/>
      <c r="AH602" s="138"/>
      <c r="AI602" s="138"/>
      <c r="AJ602" s="138"/>
      <c r="AK602" s="138"/>
    </row>
    <row r="603" spans="4:37" x14ac:dyDescent="0.2">
      <c r="D603" s="138"/>
      <c r="E603" s="138"/>
      <c r="F603" s="138"/>
      <c r="G603" s="138"/>
      <c r="H603" s="138"/>
      <c r="I603" s="138"/>
      <c r="J603" s="13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  <c r="AC603" s="138"/>
      <c r="AD603" s="138"/>
      <c r="AE603" s="138"/>
      <c r="AF603" s="138"/>
      <c r="AG603" s="138"/>
      <c r="AH603" s="138"/>
      <c r="AI603" s="138"/>
      <c r="AJ603" s="138"/>
      <c r="AK603" s="138"/>
    </row>
    <row r="604" spans="4:37" x14ac:dyDescent="0.2">
      <c r="D604" s="138"/>
      <c r="E604" s="138"/>
      <c r="F604" s="138"/>
      <c r="G604" s="138"/>
      <c r="H604" s="138"/>
      <c r="I604" s="138"/>
      <c r="J604" s="13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  <c r="AC604" s="138"/>
      <c r="AD604" s="138"/>
      <c r="AE604" s="138"/>
      <c r="AF604" s="138"/>
      <c r="AG604" s="138"/>
      <c r="AH604" s="138"/>
      <c r="AI604" s="138"/>
      <c r="AJ604" s="138"/>
      <c r="AK604" s="138"/>
    </row>
    <row r="605" spans="4:37" x14ac:dyDescent="0.2">
      <c r="D605" s="138"/>
      <c r="E605" s="138"/>
      <c r="F605" s="138"/>
      <c r="G605" s="138"/>
      <c r="H605" s="138"/>
      <c r="I605" s="138"/>
      <c r="J605" s="13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  <c r="AC605" s="138"/>
      <c r="AD605" s="138"/>
      <c r="AE605" s="138"/>
      <c r="AF605" s="138"/>
      <c r="AG605" s="138"/>
      <c r="AH605" s="138"/>
      <c r="AI605" s="138"/>
      <c r="AJ605" s="138"/>
      <c r="AK605" s="138"/>
    </row>
    <row r="606" spans="4:37" x14ac:dyDescent="0.2">
      <c r="D606" s="138"/>
      <c r="E606" s="138"/>
      <c r="F606" s="138"/>
      <c r="G606" s="138"/>
      <c r="H606" s="138"/>
      <c r="I606" s="138"/>
      <c r="J606" s="13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  <c r="AC606" s="138"/>
      <c r="AD606" s="138"/>
      <c r="AE606" s="138"/>
      <c r="AF606" s="138"/>
      <c r="AG606" s="138"/>
      <c r="AH606" s="138"/>
      <c r="AI606" s="138"/>
      <c r="AJ606" s="138"/>
      <c r="AK606" s="138"/>
    </row>
    <row r="607" spans="4:37" x14ac:dyDescent="0.2"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  <c r="AC607" s="138"/>
      <c r="AD607" s="138"/>
      <c r="AE607" s="138"/>
      <c r="AF607" s="138"/>
      <c r="AG607" s="138"/>
      <c r="AH607" s="138"/>
      <c r="AI607" s="138"/>
      <c r="AJ607" s="138"/>
      <c r="AK607" s="138"/>
    </row>
    <row r="608" spans="4:37" x14ac:dyDescent="0.2">
      <c r="D608" s="138"/>
      <c r="E608" s="138"/>
      <c r="F608" s="138"/>
      <c r="G608" s="138"/>
      <c r="H608" s="138"/>
      <c r="I608" s="138"/>
      <c r="J608" s="13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  <c r="AC608" s="138"/>
      <c r="AD608" s="138"/>
      <c r="AE608" s="138"/>
      <c r="AF608" s="138"/>
      <c r="AG608" s="138"/>
      <c r="AH608" s="138"/>
      <c r="AI608" s="138"/>
      <c r="AJ608" s="138"/>
      <c r="AK608" s="138"/>
    </row>
    <row r="609" spans="4:37" x14ac:dyDescent="0.2">
      <c r="D609" s="138"/>
      <c r="E609" s="138"/>
      <c r="F609" s="138"/>
      <c r="G609" s="138"/>
      <c r="H609" s="138"/>
      <c r="I609" s="138"/>
      <c r="J609" s="13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  <c r="AC609" s="138"/>
      <c r="AD609" s="138"/>
      <c r="AE609" s="138"/>
      <c r="AF609" s="138"/>
      <c r="AG609" s="138"/>
      <c r="AH609" s="138"/>
      <c r="AI609" s="138"/>
      <c r="AJ609" s="138"/>
      <c r="AK609" s="138"/>
    </row>
    <row r="610" spans="4:37" x14ac:dyDescent="0.2">
      <c r="D610" s="138"/>
      <c r="E610" s="138"/>
      <c r="F610" s="138"/>
      <c r="G610" s="138"/>
      <c r="H610" s="138"/>
      <c r="I610" s="138"/>
      <c r="J610" s="13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  <c r="AC610" s="138"/>
      <c r="AD610" s="138"/>
      <c r="AE610" s="138"/>
      <c r="AF610" s="138"/>
      <c r="AG610" s="138"/>
      <c r="AH610" s="138"/>
      <c r="AI610" s="138"/>
      <c r="AJ610" s="138"/>
      <c r="AK610" s="138"/>
    </row>
    <row r="611" spans="4:37" x14ac:dyDescent="0.2">
      <c r="D611" s="138"/>
      <c r="E611" s="138"/>
      <c r="F611" s="138"/>
      <c r="G611" s="138"/>
      <c r="H611" s="138"/>
      <c r="I611" s="138"/>
      <c r="J611" s="13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  <c r="AC611" s="138"/>
      <c r="AD611" s="138"/>
      <c r="AE611" s="138"/>
      <c r="AF611" s="138"/>
      <c r="AG611" s="138"/>
      <c r="AH611" s="138"/>
      <c r="AI611" s="138"/>
      <c r="AJ611" s="138"/>
      <c r="AK611" s="138"/>
    </row>
    <row r="612" spans="4:37" x14ac:dyDescent="0.2">
      <c r="D612" s="138"/>
      <c r="E612" s="138"/>
      <c r="F612" s="138"/>
      <c r="G612" s="138"/>
      <c r="H612" s="138"/>
      <c r="I612" s="138"/>
      <c r="J612" s="13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  <c r="AC612" s="138"/>
      <c r="AD612" s="138"/>
      <c r="AE612" s="138"/>
      <c r="AF612" s="138"/>
      <c r="AG612" s="138"/>
      <c r="AH612" s="138"/>
      <c r="AI612" s="138"/>
      <c r="AJ612" s="138"/>
      <c r="AK612" s="138"/>
    </row>
    <row r="613" spans="4:37" x14ac:dyDescent="0.2">
      <c r="D613" s="138"/>
      <c r="E613" s="138"/>
      <c r="F613" s="138"/>
      <c r="G613" s="138"/>
      <c r="H613" s="138"/>
      <c r="I613" s="138"/>
      <c r="J613" s="13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  <c r="AC613" s="138"/>
      <c r="AD613" s="138"/>
      <c r="AE613" s="138"/>
      <c r="AF613" s="138"/>
      <c r="AG613" s="138"/>
      <c r="AH613" s="138"/>
      <c r="AI613" s="138"/>
      <c r="AJ613" s="138"/>
      <c r="AK613" s="138"/>
    </row>
    <row r="614" spans="4:37" x14ac:dyDescent="0.2"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  <c r="AC614" s="138"/>
      <c r="AD614" s="138"/>
      <c r="AE614" s="138"/>
      <c r="AF614" s="138"/>
      <c r="AG614" s="138"/>
      <c r="AH614" s="138"/>
      <c r="AI614" s="138"/>
      <c r="AJ614" s="138"/>
      <c r="AK614" s="138"/>
    </row>
    <row r="615" spans="4:37" x14ac:dyDescent="0.2">
      <c r="D615" s="138"/>
      <c r="E615" s="138"/>
      <c r="F615" s="138"/>
      <c r="G615" s="138"/>
      <c r="H615" s="138"/>
      <c r="I615" s="138"/>
      <c r="J615" s="13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  <c r="AC615" s="138"/>
      <c r="AD615" s="138"/>
      <c r="AE615" s="138"/>
      <c r="AF615" s="138"/>
      <c r="AG615" s="138"/>
      <c r="AH615" s="138"/>
      <c r="AI615" s="138"/>
      <c r="AJ615" s="138"/>
      <c r="AK615" s="138"/>
    </row>
    <row r="616" spans="4:37" x14ac:dyDescent="0.2">
      <c r="D616" s="138"/>
      <c r="E616" s="138"/>
      <c r="F616" s="138"/>
      <c r="G616" s="138"/>
      <c r="H616" s="138"/>
      <c r="I616" s="138"/>
      <c r="J616" s="13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  <c r="AC616" s="138"/>
      <c r="AD616" s="138"/>
      <c r="AE616" s="138"/>
      <c r="AF616" s="138"/>
      <c r="AG616" s="138"/>
      <c r="AH616" s="138"/>
      <c r="AI616" s="138"/>
      <c r="AJ616" s="138"/>
      <c r="AK616" s="138"/>
    </row>
    <row r="617" spans="4:37" x14ac:dyDescent="0.2">
      <c r="D617" s="138"/>
      <c r="E617" s="138"/>
      <c r="F617" s="138"/>
      <c r="G617" s="138"/>
      <c r="H617" s="138"/>
      <c r="I617" s="138"/>
      <c r="J617" s="13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  <c r="AC617" s="138"/>
      <c r="AD617" s="138"/>
      <c r="AE617" s="138"/>
      <c r="AF617" s="138"/>
      <c r="AG617" s="138"/>
      <c r="AH617" s="138"/>
      <c r="AI617" s="138"/>
      <c r="AJ617" s="138"/>
      <c r="AK617" s="138"/>
    </row>
    <row r="618" spans="4:37" x14ac:dyDescent="0.2">
      <c r="D618" s="138"/>
      <c r="E618" s="138"/>
      <c r="F618" s="138"/>
      <c r="G618" s="138"/>
      <c r="H618" s="138"/>
      <c r="I618" s="138"/>
      <c r="J618" s="13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  <c r="AC618" s="138"/>
      <c r="AD618" s="138"/>
      <c r="AE618" s="138"/>
      <c r="AF618" s="138"/>
      <c r="AG618" s="138"/>
      <c r="AH618" s="138"/>
      <c r="AI618" s="138"/>
      <c r="AJ618" s="138"/>
      <c r="AK618" s="138"/>
    </row>
    <row r="619" spans="4:37" x14ac:dyDescent="0.2">
      <c r="D619" s="138"/>
      <c r="E619" s="138"/>
      <c r="F619" s="138"/>
      <c r="G619" s="138"/>
      <c r="H619" s="138"/>
      <c r="I619" s="138"/>
      <c r="J619" s="13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  <c r="AC619" s="138"/>
      <c r="AD619" s="138"/>
      <c r="AE619" s="138"/>
      <c r="AF619" s="138"/>
      <c r="AG619" s="138"/>
      <c r="AH619" s="138"/>
      <c r="AI619" s="138"/>
      <c r="AJ619" s="138"/>
      <c r="AK619" s="138"/>
    </row>
    <row r="620" spans="4:37" x14ac:dyDescent="0.2">
      <c r="D620" s="138"/>
      <c r="E620" s="138"/>
      <c r="F620" s="138"/>
      <c r="G620" s="138"/>
      <c r="H620" s="138"/>
      <c r="I620" s="138"/>
      <c r="J620" s="13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  <c r="AC620" s="138"/>
      <c r="AD620" s="138"/>
      <c r="AE620" s="138"/>
      <c r="AF620" s="138"/>
      <c r="AG620" s="138"/>
      <c r="AH620" s="138"/>
      <c r="AI620" s="138"/>
      <c r="AJ620" s="138"/>
      <c r="AK620" s="138"/>
    </row>
    <row r="621" spans="4:37" x14ac:dyDescent="0.2">
      <c r="D621" s="138"/>
      <c r="E621" s="138"/>
      <c r="F621" s="138"/>
      <c r="G621" s="138"/>
      <c r="H621" s="138"/>
      <c r="I621" s="138"/>
      <c r="J621" s="13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  <c r="AC621" s="138"/>
      <c r="AD621" s="138"/>
      <c r="AE621" s="138"/>
      <c r="AF621" s="138"/>
      <c r="AG621" s="138"/>
      <c r="AH621" s="138"/>
      <c r="AI621" s="138"/>
      <c r="AJ621" s="138"/>
      <c r="AK621" s="138"/>
    </row>
    <row r="622" spans="4:37" x14ac:dyDescent="0.2"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  <c r="AC622" s="138"/>
      <c r="AD622" s="138"/>
      <c r="AE622" s="138"/>
      <c r="AF622" s="138"/>
      <c r="AG622" s="138"/>
      <c r="AH622" s="138"/>
      <c r="AI622" s="138"/>
      <c r="AJ622" s="138"/>
      <c r="AK622" s="138"/>
    </row>
    <row r="623" spans="4:37" x14ac:dyDescent="0.2">
      <c r="D623" s="138"/>
      <c r="E623" s="138"/>
      <c r="F623" s="138"/>
      <c r="G623" s="138"/>
      <c r="H623" s="138"/>
      <c r="I623" s="138"/>
      <c r="J623" s="13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  <c r="AC623" s="138"/>
      <c r="AD623" s="138"/>
      <c r="AE623" s="138"/>
      <c r="AF623" s="138"/>
      <c r="AG623" s="138"/>
      <c r="AH623" s="138"/>
      <c r="AI623" s="138"/>
      <c r="AJ623" s="138"/>
      <c r="AK623" s="138"/>
    </row>
    <row r="624" spans="4:37" x14ac:dyDescent="0.2">
      <c r="D624" s="138"/>
      <c r="E624" s="138"/>
      <c r="F624" s="138"/>
      <c r="G624" s="138"/>
      <c r="H624" s="138"/>
      <c r="I624" s="138"/>
      <c r="J624" s="13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  <c r="AC624" s="138"/>
      <c r="AD624" s="138"/>
      <c r="AE624" s="138"/>
      <c r="AF624" s="138"/>
      <c r="AG624" s="138"/>
      <c r="AH624" s="138"/>
      <c r="AI624" s="138"/>
      <c r="AJ624" s="138"/>
      <c r="AK624" s="138"/>
    </row>
    <row r="625" spans="4:37" x14ac:dyDescent="0.2">
      <c r="D625" s="138"/>
      <c r="E625" s="138"/>
      <c r="F625" s="138"/>
      <c r="G625" s="138"/>
      <c r="H625" s="138"/>
      <c r="I625" s="138"/>
      <c r="J625" s="13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  <c r="AC625" s="138"/>
      <c r="AD625" s="138"/>
      <c r="AE625" s="138"/>
      <c r="AF625" s="138"/>
      <c r="AG625" s="138"/>
      <c r="AH625" s="138"/>
      <c r="AI625" s="138"/>
      <c r="AJ625" s="138"/>
      <c r="AK625" s="138"/>
    </row>
    <row r="626" spans="4:37" x14ac:dyDescent="0.2"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  <c r="AC626" s="138"/>
      <c r="AD626" s="138"/>
      <c r="AE626" s="138"/>
      <c r="AF626" s="138"/>
      <c r="AG626" s="138"/>
      <c r="AH626" s="138"/>
      <c r="AI626" s="138"/>
      <c r="AJ626" s="138"/>
      <c r="AK626" s="138"/>
    </row>
    <row r="627" spans="4:37" x14ac:dyDescent="0.2">
      <c r="D627" s="138"/>
      <c r="E627" s="138"/>
      <c r="F627" s="138"/>
      <c r="G627" s="138"/>
      <c r="H627" s="138"/>
      <c r="I627" s="138"/>
      <c r="J627" s="13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  <c r="AC627" s="138"/>
      <c r="AD627" s="138"/>
      <c r="AE627" s="138"/>
      <c r="AF627" s="138"/>
      <c r="AG627" s="138"/>
      <c r="AH627" s="138"/>
      <c r="AI627" s="138"/>
      <c r="AJ627" s="138"/>
      <c r="AK627" s="138"/>
    </row>
    <row r="628" spans="4:37" x14ac:dyDescent="0.2">
      <c r="D628" s="138"/>
      <c r="E628" s="138"/>
      <c r="F628" s="138"/>
      <c r="G628" s="138"/>
      <c r="H628" s="138"/>
      <c r="I628" s="138"/>
      <c r="J628" s="13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  <c r="AC628" s="138"/>
      <c r="AD628" s="138"/>
      <c r="AE628" s="138"/>
      <c r="AF628" s="138"/>
      <c r="AG628" s="138"/>
      <c r="AH628" s="138"/>
      <c r="AI628" s="138"/>
      <c r="AJ628" s="138"/>
      <c r="AK628" s="138"/>
    </row>
    <row r="629" spans="4:37" x14ac:dyDescent="0.2">
      <c r="D629" s="138"/>
      <c r="E629" s="138"/>
      <c r="F629" s="138"/>
      <c r="G629" s="138"/>
      <c r="H629" s="138"/>
      <c r="I629" s="138"/>
      <c r="J629" s="13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  <c r="AC629" s="138"/>
      <c r="AD629" s="138"/>
      <c r="AE629" s="138"/>
      <c r="AF629" s="138"/>
      <c r="AG629" s="138"/>
      <c r="AH629" s="138"/>
      <c r="AI629" s="138"/>
      <c r="AJ629" s="138"/>
      <c r="AK629" s="138"/>
    </row>
    <row r="630" spans="4:37" x14ac:dyDescent="0.2">
      <c r="D630" s="138"/>
      <c r="E630" s="138"/>
      <c r="F630" s="138"/>
      <c r="G630" s="138"/>
      <c r="H630" s="138"/>
      <c r="I630" s="138"/>
      <c r="J630" s="13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  <c r="AC630" s="138"/>
      <c r="AD630" s="138"/>
      <c r="AE630" s="138"/>
      <c r="AF630" s="138"/>
      <c r="AG630" s="138"/>
      <c r="AH630" s="138"/>
      <c r="AI630" s="138"/>
      <c r="AJ630" s="138"/>
      <c r="AK630" s="138"/>
    </row>
    <row r="631" spans="4:37" x14ac:dyDescent="0.2">
      <c r="D631" s="138"/>
      <c r="E631" s="138"/>
      <c r="F631" s="138"/>
      <c r="G631" s="138"/>
      <c r="H631" s="138"/>
      <c r="I631" s="138"/>
      <c r="J631" s="13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  <c r="AC631" s="138"/>
      <c r="AD631" s="138"/>
      <c r="AE631" s="138"/>
      <c r="AF631" s="138"/>
      <c r="AG631" s="138"/>
      <c r="AH631" s="138"/>
      <c r="AI631" s="138"/>
      <c r="AJ631" s="138"/>
      <c r="AK631" s="138"/>
    </row>
    <row r="632" spans="4:37" x14ac:dyDescent="0.2">
      <c r="D632" s="138"/>
      <c r="E632" s="138"/>
      <c r="F632" s="138"/>
      <c r="G632" s="138"/>
      <c r="H632" s="138"/>
      <c r="I632" s="138"/>
      <c r="J632" s="13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  <c r="AC632" s="138"/>
      <c r="AD632" s="138"/>
      <c r="AE632" s="138"/>
      <c r="AF632" s="138"/>
      <c r="AG632" s="138"/>
      <c r="AH632" s="138"/>
      <c r="AI632" s="138"/>
      <c r="AJ632" s="138"/>
      <c r="AK632" s="138"/>
    </row>
    <row r="633" spans="4:37" x14ac:dyDescent="0.2"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  <c r="AC633" s="138"/>
      <c r="AD633" s="138"/>
      <c r="AE633" s="138"/>
      <c r="AF633" s="138"/>
      <c r="AG633" s="138"/>
      <c r="AH633" s="138"/>
      <c r="AI633" s="138"/>
      <c r="AJ633" s="138"/>
      <c r="AK633" s="138"/>
    </row>
    <row r="634" spans="4:37" x14ac:dyDescent="0.2">
      <c r="D634" s="138"/>
      <c r="E634" s="138"/>
      <c r="F634" s="138"/>
      <c r="G634" s="138"/>
      <c r="H634" s="138"/>
      <c r="I634" s="138"/>
      <c r="J634" s="13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  <c r="AC634" s="138"/>
      <c r="AD634" s="138"/>
      <c r="AE634" s="138"/>
      <c r="AF634" s="138"/>
      <c r="AG634" s="138"/>
      <c r="AH634" s="138"/>
      <c r="AI634" s="138"/>
      <c r="AJ634" s="138"/>
      <c r="AK634" s="138"/>
    </row>
    <row r="635" spans="4:37" x14ac:dyDescent="0.2">
      <c r="D635" s="138"/>
      <c r="E635" s="138"/>
      <c r="F635" s="138"/>
      <c r="G635" s="138"/>
      <c r="H635" s="138"/>
      <c r="I635" s="138"/>
      <c r="J635" s="13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  <c r="AC635" s="138"/>
      <c r="AD635" s="138"/>
      <c r="AE635" s="138"/>
      <c r="AF635" s="138"/>
      <c r="AG635" s="138"/>
      <c r="AH635" s="138"/>
      <c r="AI635" s="138"/>
      <c r="AJ635" s="138"/>
      <c r="AK635" s="138"/>
    </row>
    <row r="636" spans="4:37" x14ac:dyDescent="0.2"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  <c r="AC636" s="138"/>
      <c r="AD636" s="138"/>
      <c r="AE636" s="138"/>
      <c r="AF636" s="138"/>
      <c r="AG636" s="138"/>
      <c r="AH636" s="138"/>
      <c r="AI636" s="138"/>
      <c r="AJ636" s="138"/>
      <c r="AK636" s="138"/>
    </row>
    <row r="637" spans="4:37" x14ac:dyDescent="0.2">
      <c r="D637" s="138"/>
      <c r="E637" s="138"/>
      <c r="F637" s="138"/>
      <c r="G637" s="138"/>
      <c r="H637" s="138"/>
      <c r="I637" s="138"/>
      <c r="J637" s="13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  <c r="AC637" s="138"/>
      <c r="AD637" s="138"/>
      <c r="AE637" s="138"/>
      <c r="AF637" s="138"/>
      <c r="AG637" s="138"/>
      <c r="AH637" s="138"/>
      <c r="AI637" s="138"/>
      <c r="AJ637" s="138"/>
      <c r="AK637" s="138"/>
    </row>
    <row r="638" spans="4:37" x14ac:dyDescent="0.2">
      <c r="D638" s="138"/>
      <c r="E638" s="138"/>
      <c r="F638" s="138"/>
      <c r="G638" s="138"/>
      <c r="H638" s="138"/>
      <c r="I638" s="138"/>
      <c r="J638" s="13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  <c r="AC638" s="138"/>
      <c r="AD638" s="138"/>
      <c r="AE638" s="138"/>
      <c r="AF638" s="138"/>
      <c r="AG638" s="138"/>
      <c r="AH638" s="138"/>
      <c r="AI638" s="138"/>
      <c r="AJ638" s="138"/>
      <c r="AK638" s="138"/>
    </row>
    <row r="639" spans="4:37" x14ac:dyDescent="0.2">
      <c r="D639" s="138"/>
      <c r="E639" s="138"/>
      <c r="F639" s="138"/>
      <c r="G639" s="138"/>
      <c r="H639" s="138"/>
      <c r="I639" s="138"/>
      <c r="J639" s="13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  <c r="AC639" s="138"/>
      <c r="AD639" s="138"/>
      <c r="AE639" s="138"/>
      <c r="AF639" s="138"/>
      <c r="AG639" s="138"/>
      <c r="AH639" s="138"/>
      <c r="AI639" s="138"/>
      <c r="AJ639" s="138"/>
      <c r="AK639" s="138"/>
    </row>
    <row r="640" spans="4:37" x14ac:dyDescent="0.2">
      <c r="D640" s="138"/>
      <c r="E640" s="138"/>
      <c r="F640" s="138"/>
      <c r="G640" s="138"/>
      <c r="H640" s="138"/>
      <c r="I640" s="138"/>
      <c r="J640" s="13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  <c r="AC640" s="138"/>
      <c r="AD640" s="138"/>
      <c r="AE640" s="138"/>
      <c r="AF640" s="138"/>
      <c r="AG640" s="138"/>
      <c r="AH640" s="138"/>
      <c r="AI640" s="138"/>
      <c r="AJ640" s="138"/>
      <c r="AK640" s="138"/>
    </row>
    <row r="641" spans="4:37" x14ac:dyDescent="0.2">
      <c r="D641" s="138"/>
      <c r="E641" s="138"/>
      <c r="F641" s="138"/>
      <c r="G641" s="138"/>
      <c r="H641" s="138"/>
      <c r="I641" s="138"/>
      <c r="J641" s="13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  <c r="AC641" s="138"/>
      <c r="AD641" s="138"/>
      <c r="AE641" s="138"/>
      <c r="AF641" s="138"/>
      <c r="AG641" s="138"/>
      <c r="AH641" s="138"/>
      <c r="AI641" s="138"/>
      <c r="AJ641" s="138"/>
      <c r="AK641" s="138"/>
    </row>
    <row r="642" spans="4:37" x14ac:dyDescent="0.2">
      <c r="D642" s="138"/>
      <c r="E642" s="138"/>
      <c r="F642" s="138"/>
      <c r="G642" s="138"/>
      <c r="H642" s="138"/>
      <c r="I642" s="138"/>
      <c r="J642" s="13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  <c r="AC642" s="138"/>
      <c r="AD642" s="138"/>
      <c r="AE642" s="138"/>
      <c r="AF642" s="138"/>
      <c r="AG642" s="138"/>
      <c r="AH642" s="138"/>
      <c r="AI642" s="138"/>
      <c r="AJ642" s="138"/>
      <c r="AK642" s="138"/>
    </row>
    <row r="643" spans="4:37" x14ac:dyDescent="0.2">
      <c r="D643" s="138"/>
      <c r="E643" s="138"/>
      <c r="F643" s="138"/>
      <c r="G643" s="138"/>
      <c r="H643" s="138"/>
      <c r="I643" s="138"/>
      <c r="J643" s="13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  <c r="AC643" s="138"/>
      <c r="AD643" s="138"/>
      <c r="AE643" s="138"/>
      <c r="AF643" s="138"/>
      <c r="AG643" s="138"/>
      <c r="AH643" s="138"/>
      <c r="AI643" s="138"/>
      <c r="AJ643" s="138"/>
      <c r="AK643" s="138"/>
    </row>
    <row r="644" spans="4:37" x14ac:dyDescent="0.2"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  <c r="AC644" s="138"/>
      <c r="AD644" s="138"/>
      <c r="AE644" s="138"/>
      <c r="AF644" s="138"/>
      <c r="AG644" s="138"/>
      <c r="AH644" s="138"/>
      <c r="AI644" s="138"/>
      <c r="AJ644" s="138"/>
      <c r="AK644" s="138"/>
    </row>
    <row r="645" spans="4:37" x14ac:dyDescent="0.2">
      <c r="D645" s="138"/>
      <c r="E645" s="138"/>
      <c r="F645" s="138"/>
      <c r="G645" s="138"/>
      <c r="H645" s="138"/>
      <c r="I645" s="138"/>
      <c r="J645" s="13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  <c r="AC645" s="138"/>
      <c r="AD645" s="138"/>
      <c r="AE645" s="138"/>
      <c r="AF645" s="138"/>
      <c r="AG645" s="138"/>
      <c r="AH645" s="138"/>
      <c r="AI645" s="138"/>
      <c r="AJ645" s="138"/>
      <c r="AK645" s="138"/>
    </row>
    <row r="646" spans="4:37" x14ac:dyDescent="0.2">
      <c r="D646" s="138"/>
      <c r="E646" s="138"/>
      <c r="F646" s="138"/>
      <c r="G646" s="138"/>
      <c r="H646" s="138"/>
      <c r="I646" s="138"/>
      <c r="J646" s="13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  <c r="AC646" s="138"/>
      <c r="AD646" s="138"/>
      <c r="AE646" s="138"/>
      <c r="AF646" s="138"/>
      <c r="AG646" s="138"/>
      <c r="AH646" s="138"/>
      <c r="AI646" s="138"/>
      <c r="AJ646" s="138"/>
      <c r="AK646" s="138"/>
    </row>
    <row r="647" spans="4:37" x14ac:dyDescent="0.2">
      <c r="D647" s="138"/>
      <c r="E647" s="138"/>
      <c r="F647" s="138"/>
      <c r="G647" s="138"/>
      <c r="H647" s="138"/>
      <c r="I647" s="138"/>
      <c r="J647" s="13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  <c r="AC647" s="138"/>
      <c r="AD647" s="138"/>
      <c r="AE647" s="138"/>
      <c r="AF647" s="138"/>
      <c r="AG647" s="138"/>
      <c r="AH647" s="138"/>
      <c r="AI647" s="138"/>
      <c r="AJ647" s="138"/>
      <c r="AK647" s="138"/>
    </row>
    <row r="648" spans="4:37" x14ac:dyDescent="0.2">
      <c r="D648" s="138"/>
      <c r="E648" s="138"/>
      <c r="F648" s="138"/>
      <c r="G648" s="138"/>
      <c r="H648" s="138"/>
      <c r="I648" s="138"/>
      <c r="J648" s="13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  <c r="AC648" s="138"/>
      <c r="AD648" s="138"/>
      <c r="AE648" s="138"/>
      <c r="AF648" s="138"/>
      <c r="AG648" s="138"/>
      <c r="AH648" s="138"/>
      <c r="AI648" s="138"/>
      <c r="AJ648" s="138"/>
      <c r="AK648" s="138"/>
    </row>
    <row r="649" spans="4:37" x14ac:dyDescent="0.2">
      <c r="D649" s="138"/>
      <c r="E649" s="138"/>
      <c r="F649" s="138"/>
      <c r="G649" s="138"/>
      <c r="H649" s="138"/>
      <c r="I649" s="138"/>
      <c r="J649" s="13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  <c r="AC649" s="138"/>
      <c r="AD649" s="138"/>
      <c r="AE649" s="138"/>
      <c r="AF649" s="138"/>
      <c r="AG649" s="138"/>
      <c r="AH649" s="138"/>
      <c r="AI649" s="138"/>
      <c r="AJ649" s="138"/>
      <c r="AK649" s="138"/>
    </row>
    <row r="650" spans="4:37" x14ac:dyDescent="0.2"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  <c r="AC650" s="138"/>
      <c r="AD650" s="138"/>
      <c r="AE650" s="138"/>
      <c r="AF650" s="138"/>
      <c r="AG650" s="138"/>
      <c r="AH650" s="138"/>
      <c r="AI650" s="138"/>
      <c r="AJ650" s="138"/>
      <c r="AK650" s="138"/>
    </row>
    <row r="651" spans="4:37" x14ac:dyDescent="0.2">
      <c r="D651" s="138"/>
      <c r="E651" s="138"/>
      <c r="F651" s="138"/>
      <c r="G651" s="138"/>
      <c r="H651" s="138"/>
      <c r="I651" s="138"/>
      <c r="J651" s="13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  <c r="AC651" s="138"/>
      <c r="AD651" s="138"/>
      <c r="AE651" s="138"/>
      <c r="AF651" s="138"/>
      <c r="AG651" s="138"/>
      <c r="AH651" s="138"/>
      <c r="AI651" s="138"/>
      <c r="AJ651" s="138"/>
      <c r="AK651" s="138"/>
    </row>
    <row r="652" spans="4:37" x14ac:dyDescent="0.2">
      <c r="D652" s="138"/>
      <c r="E652" s="138"/>
      <c r="F652" s="138"/>
      <c r="G652" s="138"/>
      <c r="H652" s="138"/>
      <c r="I652" s="138"/>
      <c r="J652" s="13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  <c r="AC652" s="138"/>
      <c r="AD652" s="138"/>
      <c r="AE652" s="138"/>
      <c r="AF652" s="138"/>
      <c r="AG652" s="138"/>
      <c r="AH652" s="138"/>
      <c r="AI652" s="138"/>
      <c r="AJ652" s="138"/>
      <c r="AK652" s="138"/>
    </row>
    <row r="653" spans="4:37" x14ac:dyDescent="0.2">
      <c r="D653" s="138"/>
      <c r="E653" s="138"/>
      <c r="F653" s="138"/>
      <c r="G653" s="138"/>
      <c r="H653" s="138"/>
      <c r="I653" s="138"/>
      <c r="J653" s="13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  <c r="AC653" s="138"/>
      <c r="AD653" s="138"/>
      <c r="AE653" s="138"/>
      <c r="AF653" s="138"/>
      <c r="AG653" s="138"/>
      <c r="AH653" s="138"/>
      <c r="AI653" s="138"/>
      <c r="AJ653" s="138"/>
      <c r="AK653" s="138"/>
    </row>
    <row r="654" spans="4:37" x14ac:dyDescent="0.2">
      <c r="D654" s="138"/>
      <c r="E654" s="138"/>
      <c r="F654" s="138"/>
      <c r="G654" s="138"/>
      <c r="H654" s="138"/>
      <c r="I654" s="138"/>
      <c r="J654" s="13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  <c r="AC654" s="138"/>
      <c r="AD654" s="138"/>
      <c r="AE654" s="138"/>
      <c r="AF654" s="138"/>
      <c r="AG654" s="138"/>
      <c r="AH654" s="138"/>
      <c r="AI654" s="138"/>
      <c r="AJ654" s="138"/>
      <c r="AK654" s="138"/>
    </row>
    <row r="655" spans="4:37" x14ac:dyDescent="0.2">
      <c r="D655" s="138"/>
      <c r="E655" s="138"/>
      <c r="F655" s="138"/>
      <c r="G655" s="138"/>
      <c r="H655" s="138"/>
      <c r="I655" s="138"/>
      <c r="J655" s="13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  <c r="AC655" s="138"/>
      <c r="AD655" s="138"/>
      <c r="AE655" s="138"/>
      <c r="AF655" s="138"/>
      <c r="AG655" s="138"/>
      <c r="AH655" s="138"/>
      <c r="AI655" s="138"/>
      <c r="AJ655" s="138"/>
      <c r="AK655" s="138"/>
    </row>
    <row r="656" spans="4:37" x14ac:dyDescent="0.2"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</row>
    <row r="657" spans="4:37" x14ac:dyDescent="0.2"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</row>
    <row r="658" spans="4:37" x14ac:dyDescent="0.2">
      <c r="D658" s="138"/>
      <c r="E658" s="138"/>
      <c r="F658" s="138"/>
      <c r="G658" s="138"/>
      <c r="H658" s="138"/>
      <c r="I658" s="138"/>
      <c r="J658" s="13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  <c r="AC658" s="138"/>
      <c r="AD658" s="138"/>
      <c r="AE658" s="138"/>
      <c r="AF658" s="138"/>
      <c r="AG658" s="138"/>
      <c r="AH658" s="138"/>
      <c r="AI658" s="138"/>
      <c r="AJ658" s="138"/>
      <c r="AK658" s="138"/>
    </row>
    <row r="659" spans="4:37" x14ac:dyDescent="0.2">
      <c r="D659" s="138"/>
      <c r="E659" s="138"/>
      <c r="F659" s="138"/>
      <c r="G659" s="138"/>
      <c r="H659" s="138"/>
      <c r="I659" s="138"/>
      <c r="J659" s="13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  <c r="AC659" s="138"/>
      <c r="AD659" s="138"/>
      <c r="AE659" s="138"/>
      <c r="AF659" s="138"/>
      <c r="AG659" s="138"/>
      <c r="AH659" s="138"/>
      <c r="AI659" s="138"/>
      <c r="AJ659" s="138"/>
      <c r="AK659" s="138"/>
    </row>
    <row r="660" spans="4:37" x14ac:dyDescent="0.2">
      <c r="D660" s="138"/>
      <c r="E660" s="138"/>
      <c r="F660" s="138"/>
      <c r="G660" s="138"/>
      <c r="H660" s="138"/>
      <c r="I660" s="138"/>
      <c r="J660" s="13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  <c r="AC660" s="138"/>
      <c r="AD660" s="138"/>
      <c r="AE660" s="138"/>
      <c r="AF660" s="138"/>
      <c r="AG660" s="138"/>
      <c r="AH660" s="138"/>
      <c r="AI660" s="138"/>
      <c r="AJ660" s="138"/>
      <c r="AK660" s="138"/>
    </row>
    <row r="661" spans="4:37" x14ac:dyDescent="0.2">
      <c r="D661" s="138"/>
      <c r="E661" s="138"/>
      <c r="F661" s="138"/>
      <c r="G661" s="138"/>
      <c r="H661" s="138"/>
      <c r="I661" s="138"/>
      <c r="J661" s="13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  <c r="AC661" s="138"/>
      <c r="AD661" s="138"/>
      <c r="AE661" s="138"/>
      <c r="AF661" s="138"/>
      <c r="AG661" s="138"/>
      <c r="AH661" s="138"/>
      <c r="AI661" s="138"/>
      <c r="AJ661" s="138"/>
      <c r="AK661" s="138"/>
    </row>
    <row r="662" spans="4:37" x14ac:dyDescent="0.2">
      <c r="D662" s="138"/>
      <c r="E662" s="138"/>
      <c r="F662" s="138"/>
      <c r="G662" s="138"/>
      <c r="H662" s="138"/>
      <c r="I662" s="138"/>
      <c r="J662" s="13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  <c r="AC662" s="138"/>
      <c r="AD662" s="138"/>
      <c r="AE662" s="138"/>
      <c r="AF662" s="138"/>
      <c r="AG662" s="138"/>
      <c r="AH662" s="138"/>
      <c r="AI662" s="138"/>
      <c r="AJ662" s="138"/>
      <c r="AK662" s="138"/>
    </row>
    <row r="663" spans="4:37" x14ac:dyDescent="0.2">
      <c r="D663" s="138"/>
      <c r="E663" s="138"/>
      <c r="F663" s="138"/>
      <c r="G663" s="138"/>
      <c r="H663" s="138"/>
      <c r="I663" s="138"/>
      <c r="J663" s="13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  <c r="AC663" s="138"/>
      <c r="AD663" s="138"/>
      <c r="AE663" s="138"/>
      <c r="AF663" s="138"/>
      <c r="AG663" s="138"/>
      <c r="AH663" s="138"/>
      <c r="AI663" s="138"/>
      <c r="AJ663" s="138"/>
      <c r="AK663" s="138"/>
    </row>
    <row r="664" spans="4:37" x14ac:dyDescent="0.2">
      <c r="D664" s="138"/>
      <c r="E664" s="138"/>
      <c r="F664" s="138"/>
      <c r="G664" s="138"/>
      <c r="H664" s="138"/>
      <c r="I664" s="138"/>
      <c r="J664" s="13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  <c r="AC664" s="138"/>
      <c r="AD664" s="138"/>
      <c r="AE664" s="138"/>
      <c r="AF664" s="138"/>
      <c r="AG664" s="138"/>
      <c r="AH664" s="138"/>
      <c r="AI664" s="138"/>
      <c r="AJ664" s="138"/>
      <c r="AK664" s="138"/>
    </row>
    <row r="665" spans="4:37" x14ac:dyDescent="0.2">
      <c r="D665" s="138"/>
      <c r="E665" s="138"/>
      <c r="F665" s="138"/>
      <c r="G665" s="138"/>
      <c r="H665" s="138"/>
      <c r="I665" s="138"/>
      <c r="J665" s="13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  <c r="AC665" s="138"/>
      <c r="AD665" s="138"/>
      <c r="AE665" s="138"/>
      <c r="AF665" s="138"/>
      <c r="AG665" s="138"/>
      <c r="AH665" s="138"/>
      <c r="AI665" s="138"/>
      <c r="AJ665" s="138"/>
      <c r="AK665" s="138"/>
    </row>
    <row r="666" spans="4:37" x14ac:dyDescent="0.2">
      <c r="D666" s="138"/>
      <c r="E666" s="138"/>
      <c r="F666" s="138"/>
      <c r="G666" s="138"/>
      <c r="H666" s="138"/>
      <c r="I666" s="138"/>
      <c r="J666" s="13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  <c r="AC666" s="138"/>
      <c r="AD666" s="138"/>
      <c r="AE666" s="138"/>
      <c r="AF666" s="138"/>
      <c r="AG666" s="138"/>
      <c r="AH666" s="138"/>
      <c r="AI666" s="138"/>
      <c r="AJ666" s="138"/>
      <c r="AK666" s="138"/>
    </row>
    <row r="667" spans="4:37" x14ac:dyDescent="0.2">
      <c r="D667" s="138"/>
      <c r="E667" s="138"/>
      <c r="F667" s="138"/>
      <c r="G667" s="138"/>
      <c r="H667" s="138"/>
      <c r="I667" s="138"/>
      <c r="J667" s="13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  <c r="AC667" s="138"/>
      <c r="AD667" s="138"/>
      <c r="AE667" s="138"/>
      <c r="AF667" s="138"/>
      <c r="AG667" s="138"/>
      <c r="AH667" s="138"/>
      <c r="AI667" s="138"/>
      <c r="AJ667" s="138"/>
      <c r="AK667" s="138"/>
    </row>
    <row r="668" spans="4:37" x14ac:dyDescent="0.2">
      <c r="D668" s="138"/>
      <c r="E668" s="138"/>
      <c r="F668" s="138"/>
      <c r="G668" s="138"/>
      <c r="H668" s="138"/>
      <c r="I668" s="138"/>
      <c r="J668" s="13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  <c r="AC668" s="138"/>
      <c r="AD668" s="138"/>
      <c r="AE668" s="138"/>
      <c r="AF668" s="138"/>
      <c r="AG668" s="138"/>
      <c r="AH668" s="138"/>
      <c r="AI668" s="138"/>
      <c r="AJ668" s="138"/>
      <c r="AK668" s="138"/>
    </row>
    <row r="669" spans="4:37" x14ac:dyDescent="0.2">
      <c r="D669" s="138"/>
      <c r="E669" s="138"/>
      <c r="F669" s="138"/>
      <c r="G669" s="138"/>
      <c r="H669" s="138"/>
      <c r="I669" s="138"/>
      <c r="J669" s="13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  <c r="AC669" s="138"/>
      <c r="AD669" s="138"/>
      <c r="AE669" s="138"/>
      <c r="AF669" s="138"/>
      <c r="AG669" s="138"/>
      <c r="AH669" s="138"/>
      <c r="AI669" s="138"/>
      <c r="AJ669" s="138"/>
      <c r="AK669" s="138"/>
    </row>
    <row r="670" spans="4:37" x14ac:dyDescent="0.2">
      <c r="D670" s="138"/>
      <c r="E670" s="138"/>
      <c r="F670" s="138"/>
      <c r="G670" s="138"/>
      <c r="H670" s="138"/>
      <c r="I670" s="138"/>
      <c r="J670" s="13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  <c r="AC670" s="138"/>
      <c r="AD670" s="138"/>
      <c r="AE670" s="138"/>
      <c r="AF670" s="138"/>
      <c r="AG670" s="138"/>
      <c r="AH670" s="138"/>
      <c r="AI670" s="138"/>
      <c r="AJ670" s="138"/>
      <c r="AK670" s="138"/>
    </row>
    <row r="671" spans="4:37" x14ac:dyDescent="0.2">
      <c r="D671" s="138"/>
      <c r="E671" s="138"/>
      <c r="F671" s="138"/>
      <c r="G671" s="138"/>
      <c r="H671" s="138"/>
      <c r="I671" s="138"/>
      <c r="J671" s="13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  <c r="AC671" s="138"/>
      <c r="AD671" s="138"/>
      <c r="AE671" s="138"/>
      <c r="AF671" s="138"/>
      <c r="AG671" s="138"/>
      <c r="AH671" s="138"/>
      <c r="AI671" s="138"/>
      <c r="AJ671" s="138"/>
      <c r="AK671" s="138"/>
    </row>
    <row r="672" spans="4:37" x14ac:dyDescent="0.2">
      <c r="D672" s="138"/>
      <c r="E672" s="138"/>
      <c r="F672" s="138"/>
      <c r="G672" s="138"/>
      <c r="H672" s="138"/>
      <c r="I672" s="138"/>
      <c r="J672" s="13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  <c r="AC672" s="138"/>
      <c r="AD672" s="138"/>
      <c r="AE672" s="138"/>
      <c r="AF672" s="138"/>
      <c r="AG672" s="138"/>
      <c r="AH672" s="138"/>
      <c r="AI672" s="138"/>
      <c r="AJ672" s="138"/>
      <c r="AK672" s="138"/>
    </row>
    <row r="673" spans="4:37" x14ac:dyDescent="0.2">
      <c r="D673" s="138"/>
      <c r="E673" s="138"/>
      <c r="F673" s="138"/>
      <c r="G673" s="138"/>
      <c r="H673" s="138"/>
      <c r="I673" s="138"/>
      <c r="J673" s="13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  <c r="AC673" s="138"/>
      <c r="AD673" s="138"/>
      <c r="AE673" s="138"/>
      <c r="AF673" s="138"/>
      <c r="AG673" s="138"/>
      <c r="AH673" s="138"/>
      <c r="AI673" s="138"/>
      <c r="AJ673" s="138"/>
      <c r="AK673" s="138"/>
    </row>
    <row r="674" spans="4:37" x14ac:dyDescent="0.2">
      <c r="D674" s="138"/>
      <c r="E674" s="138"/>
      <c r="F674" s="138"/>
      <c r="G674" s="138"/>
      <c r="H674" s="138"/>
      <c r="I674" s="138"/>
      <c r="J674" s="13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  <c r="AC674" s="138"/>
      <c r="AD674" s="138"/>
      <c r="AE674" s="138"/>
      <c r="AF674" s="138"/>
      <c r="AG674" s="138"/>
      <c r="AH674" s="138"/>
      <c r="AI674" s="138"/>
      <c r="AJ674" s="138"/>
      <c r="AK674" s="138"/>
    </row>
    <row r="675" spans="4:37" x14ac:dyDescent="0.2">
      <c r="D675" s="138"/>
      <c r="E675" s="138"/>
      <c r="F675" s="138"/>
      <c r="G675" s="138"/>
      <c r="H675" s="138"/>
      <c r="I675" s="138"/>
      <c r="J675" s="13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  <c r="AC675" s="138"/>
      <c r="AD675" s="138"/>
      <c r="AE675" s="138"/>
      <c r="AF675" s="138"/>
      <c r="AG675" s="138"/>
      <c r="AH675" s="138"/>
      <c r="AI675" s="138"/>
      <c r="AJ675" s="138"/>
      <c r="AK675" s="138"/>
    </row>
    <row r="676" spans="4:37" x14ac:dyDescent="0.2"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  <c r="AC676" s="138"/>
      <c r="AD676" s="138"/>
      <c r="AE676" s="138"/>
      <c r="AF676" s="138"/>
      <c r="AG676" s="138"/>
      <c r="AH676" s="138"/>
      <c r="AI676" s="138"/>
      <c r="AJ676" s="138"/>
      <c r="AK676" s="138"/>
    </row>
    <row r="677" spans="4:37" x14ac:dyDescent="0.2">
      <c r="D677" s="138"/>
      <c r="E677" s="138"/>
      <c r="F677" s="138"/>
      <c r="G677" s="138"/>
      <c r="H677" s="138"/>
      <c r="I677" s="138"/>
      <c r="J677" s="13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  <c r="AC677" s="138"/>
      <c r="AD677" s="138"/>
      <c r="AE677" s="138"/>
      <c r="AF677" s="138"/>
      <c r="AG677" s="138"/>
      <c r="AH677" s="138"/>
      <c r="AI677" s="138"/>
      <c r="AJ677" s="138"/>
      <c r="AK677" s="138"/>
    </row>
  </sheetData>
  <sheetProtection formatCells="0" formatColumns="0" formatRows="0" deleteRows="0" selectLockedCells="1"/>
  <mergeCells count="233">
    <mergeCell ref="AM27:AN28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D103:AL104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59027777777777801" right="0" top="0.196850393700787" bottom="0.35416666666666702" header="0.118110236220472" footer="0"/>
  <pageSetup paperSize="9" scale="47" fitToHeight="2" orientation="landscape" horizontalDpi="360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5" sqref="E25"/>
    </sheetView>
  </sheetViews>
  <sheetFormatPr defaultColWidth="9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меню шаблон </vt:lpstr>
      <vt:lpstr>меню шаблон  (2)</vt:lpstr>
      <vt:lpstr>Лист1</vt:lpstr>
      <vt:lpstr>'меню шаблон '!Заголовки_для_печати</vt:lpstr>
      <vt:lpstr>'меню шаблон  (2)'!Заголовки_для_печати</vt:lpstr>
      <vt:lpstr>'меню шаблон '!Область_печати</vt:lpstr>
      <vt:lpstr>'меню шаблон 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Пользователь Windows</cp:lastModifiedBy>
  <cp:lastPrinted>2026-09-09T10:44:00Z</cp:lastPrinted>
  <dcterms:created xsi:type="dcterms:W3CDTF">2004-06-16T07:44:00Z</dcterms:created>
  <dcterms:modified xsi:type="dcterms:W3CDTF">2026-09-09T11:42:14Z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1033-12.1.0.28032</vt:lpwstr>
  </property>
  <property fmtid="{D5CDD505-2E9C-101B-9397-08002B2CF9AE}" pid="20" name="CalculationRule">
    <vt:i4>0</vt:i4>
  </property>
</Properties>
</file>