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ЭтаКнига"/>
  <bookViews>
    <workbookView windowWidth="19200" windowHeight="10935" tabRatio="770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<sst xmlns="http://schemas.openxmlformats.org/spreadsheetml/2006/main" count="407" uniqueCount="139">
  <si>
    <t>Утверждаю</t>
  </si>
  <si>
    <t>Утв. Приказом Минфина  РФ от 30 декабря 2008 г.  № 148н</t>
  </si>
  <si>
    <t xml:space="preserve">ЗАВЕДУЮЩИЙ </t>
  </si>
  <si>
    <t>Галянт О.В</t>
  </si>
  <si>
    <t>Меню-требование на выдачу продуктов питания № _________</t>
  </si>
  <si>
    <t>(подпись)</t>
  </si>
  <si>
    <t>(расшифровка подписи)</t>
  </si>
  <si>
    <t>7 сентября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</si>
  <si>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</si>
  <si>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</si>
  <si>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</si>
  <si>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</si>
  <si>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</si>
  <si>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</si>
  <si>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</si>
  <si>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</si>
  <si>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</si>
  <si>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сентября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</si>
  <si>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</si>
  <si>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</si>
  <si>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</si>
  <si>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</si>
  <si>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</si>
  <si>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"Детский сад "Исток" пгт.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</si>
  <si>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</si>
  <si>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</si>
  <si>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</si>
  <si>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</si>
  <si>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</si>
  <si>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</si>
  <si>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</si>
  <si>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</si>
  <si>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</si>
  <si>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</si>
  <si>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</si>
  <si>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</si>
  <si>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</si>
  <si>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</si>
  <si>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</si>
  <si>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</si>
  <si>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</si>
  <si>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 </t>
  </si>
  <si>
    <t xml:space="preserve">Каша молочная с манной крупой </t>
  </si>
  <si>
    <t>Чай с лимоном</t>
  </si>
  <si>
    <t xml:space="preserve">Яблоки </t>
  </si>
  <si>
    <t>ОБЕД</t>
  </si>
  <si>
    <t xml:space="preserve">Щи из свежей капусты </t>
  </si>
  <si>
    <t xml:space="preserve">Каша Артек </t>
  </si>
  <si>
    <t xml:space="preserve">Фрикадельки куринные </t>
  </si>
  <si>
    <t xml:space="preserve">Помидор свежий </t>
  </si>
  <si>
    <t>Соус №348</t>
  </si>
  <si>
    <t xml:space="preserve">Компот из фруктов </t>
  </si>
  <si>
    <t>Хлеб пшеничный</t>
  </si>
  <si>
    <t>Хлеб ржаной</t>
  </si>
  <si>
    <t>ПОЛДНИК</t>
  </si>
  <si>
    <t xml:space="preserve">Пудинг из творога с яблоками </t>
  </si>
  <si>
    <t>Чай с сахаром</t>
  </si>
  <si>
    <t>на    довольствующихся</t>
  </si>
  <si>
    <t>на персонал</t>
  </si>
  <si>
    <t>Выход --- вес  порций</t>
  </si>
  <si>
    <t>30/10</t>
  </si>
  <si>
    <t>180/5/7</t>
  </si>
  <si>
    <t>100</t>
  </si>
  <si>
    <t>200/10</t>
  </si>
  <si>
    <t>150,/5</t>
  </si>
  <si>
    <t>70</t>
  </si>
  <si>
    <t>45</t>
  </si>
  <si>
    <t>180</t>
  </si>
  <si>
    <t>27</t>
  </si>
  <si>
    <t>180/10</t>
  </si>
  <si>
    <t>Количество порций</t>
  </si>
  <si>
    <t>Вода</t>
  </si>
  <si>
    <t>г.</t>
  </si>
  <si>
    <t>кг.</t>
  </si>
  <si>
    <t>Молоко 10 дней</t>
  </si>
  <si>
    <t>Масло сливочное</t>
  </si>
  <si>
    <t>Сахар</t>
  </si>
  <si>
    <t>Соль</t>
  </si>
  <si>
    <t>Масло растительное</t>
  </si>
  <si>
    <t xml:space="preserve">Крупа Артек </t>
  </si>
  <si>
    <t>Капуста</t>
  </si>
  <si>
    <t xml:space="preserve">Картофель </t>
  </si>
  <si>
    <t>Лук репчатый</t>
  </si>
  <si>
    <t>Морковь</t>
  </si>
  <si>
    <t>Капуста свежая</t>
  </si>
  <si>
    <t xml:space="preserve">Куры </t>
  </si>
  <si>
    <t>Чай</t>
  </si>
  <si>
    <t>Крупа манная</t>
  </si>
  <si>
    <t>Мука пшеничная</t>
  </si>
  <si>
    <t xml:space="preserve">Капуста белокочанная </t>
  </si>
  <si>
    <t>Лимонная кислота</t>
  </si>
  <si>
    <t>Томатное пюре</t>
  </si>
  <si>
    <t>Персик</t>
  </si>
  <si>
    <t>Сметана</t>
  </si>
  <si>
    <t>Творог</t>
  </si>
  <si>
    <t xml:space="preserve">Ванильный сахар </t>
  </si>
  <si>
    <t xml:space="preserve">Лимон </t>
  </si>
  <si>
    <t>Помидор свежий</t>
  </si>
  <si>
    <t>Яйца</t>
  </si>
  <si>
    <t>4 шт</t>
  </si>
  <si>
    <t xml:space="preserve">Сухари панировочные </t>
  </si>
  <si>
    <t xml:space="preserve">Всего позиций </t>
  </si>
  <si>
    <t xml:space="preserve">Двадцать пять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</si>
  <si>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</si>
  <si>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</si>
  <si>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</si>
  <si>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</si>
  <si>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</si>
  <si>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</si>
  <si>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</si>
  <si>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</si>
  <si>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</si>
  <si>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</si>
  <si>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</si>
  <si>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</si>
  <si>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7 сентября  2026 года</t>
  </si>
  <si>
    <t xml:space="preserve">сентября </t>
  </si>
  <si>
    <t>детский сад от 1,6-3 лет</t>
  </si>
  <si>
    <t xml:space="preserve">Бутерброд с маслом </t>
  </si>
  <si>
    <t>Яблоки</t>
  </si>
  <si>
    <t>Огурец свежий</t>
  </si>
  <si>
    <t>150/5/3,5</t>
  </si>
  <si>
    <t>150/5</t>
  </si>
  <si>
    <t>120/5</t>
  </si>
  <si>
    <t>60</t>
  </si>
  <si>
    <t>50</t>
  </si>
  <si>
    <t>25</t>
  </si>
  <si>
    <t>150</t>
  </si>
  <si>
    <t>31</t>
  </si>
  <si>
    <t>150/7</t>
  </si>
  <si>
    <t xml:space="preserve">Молоко 10 дней </t>
  </si>
  <si>
    <t>Крупа Артек</t>
  </si>
  <si>
    <t>Куры</t>
  </si>
  <si>
    <t>Томатноепюре</t>
  </si>
  <si>
    <t>Лимон</t>
  </si>
  <si>
    <t xml:space="preserve">Мука пшеничная </t>
  </si>
  <si>
    <t xml:space="preserve">Сметана </t>
  </si>
  <si>
    <t>Капуста белокочанная</t>
  </si>
  <si>
    <t>Двадцать два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</si>
</sst>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</numFmts>
  <fonts count="54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b/>
      <sz val="24"/>
      <name val="Times New Roman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4" fillId="0" borderId="0" applyFont="0" applyFill="0" applyBorder="0" applyAlignment="0" applyProtection="0">
      <alignment vertical="center"/>
    </xf>
    <xf numFmtId="176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" borderId="3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38" applyNumberFormat="0" applyAlignment="0" applyProtection="0">
      <alignment vertical="center"/>
    </xf>
    <xf numFmtId="0" fontId="44" fillId="5" borderId="39" applyNumberFormat="0" applyAlignment="0" applyProtection="0">
      <alignment vertical="center"/>
    </xf>
    <xf numFmtId="0" fontId="45" fillId="5" borderId="38" applyNumberFormat="0" applyAlignment="0" applyProtection="0">
      <alignment vertical="center"/>
    </xf>
    <xf numFmtId="0" fontId="46" fillId="6" borderId="40" applyNumberFormat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8" fillId="0" borderId="42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</cellStyleXfs>
  <cellXfs count="2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78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78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/>
    <xf numFmtId="178" fontId="7" fillId="0" borderId="31" xfId="0" applyNumberFormat="1" applyFont="1" applyBorder="1" applyAlignment="1">
      <alignment horizontal="center" vertical="center"/>
    </xf>
    <xf numFmtId="178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78" fontId="7" fillId="0" borderId="31" xfId="0" applyNumberFormat="1" applyFont="1" applyBorder="1" applyAlignment="1">
      <alignment horizontal="center"/>
    </xf>
    <xf numFmtId="178" fontId="7" fillId="0" borderId="32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179" fontId="7" fillId="0" borderId="31" xfId="0" applyNumberFormat="1" applyFont="1" applyBorder="1" applyAlignment="1">
      <alignment horizontal="center"/>
    </xf>
    <xf numFmtId="179" fontId="7" fillId="0" borderId="32" xfId="0" applyNumberFormat="1" applyFont="1" applyBorder="1" applyAlignment="1">
      <alignment horizontal="center"/>
    </xf>
    <xf numFmtId="0" fontId="30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2" fillId="0" borderId="22" xfId="0" applyFont="1" applyBorder="1" applyAlignment="1" applyProtection="1">
      <alignment horizontal="center" wrapText="1"/>
      <protection locked="0"/>
    </xf>
    <xf numFmtId="178" fontId="7" fillId="0" borderId="15" xfId="0" applyNumberFormat="1" applyFont="1" applyBorder="1" applyAlignment="1">
      <alignment horizontal="left"/>
    </xf>
    <xf numFmtId="178" fontId="7" fillId="0" borderId="2" xfId="0" applyNumberFormat="1" applyFont="1" applyBorder="1" applyAlignment="1">
      <alignment horizontal="left"/>
    </xf>
    <xf numFmtId="178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78" fontId="7" fillId="0" borderId="34" xfId="0" applyNumberFormat="1" applyFont="1" applyBorder="1" applyAlignment="1">
      <alignment horizontal="left"/>
    </xf>
    <xf numFmtId="178" fontId="7" fillId="0" borderId="1" xfId="0" applyNumberFormat="1" applyFont="1" applyBorder="1" applyAlignment="1">
      <alignment horizontal="left"/>
    </xf>
    <xf numFmtId="178" fontId="7" fillId="0" borderId="12" xfId="0" applyNumberFormat="1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78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31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2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9" fillId="2" borderId="0" xfId="0" applyFont="1" applyFill="1" applyBorder="1"/>
    <xf numFmtId="0" fontId="27" fillId="0" borderId="0" xfId="0" applyFont="1" applyBorder="1"/>
    <xf numFmtId="0" fontId="30" fillId="0" borderId="0" xfId="0" applyFont="1" applyBorder="1"/>
    <xf numFmtId="0" fontId="3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tabSelected="1" zoomScale="40" zoomScaleNormal="40" zoomScaleSheetLayoutView="75" topLeftCell="A58" workbookViewId="0">
      <selection activeCell="A1" sqref="A1:AN108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8.8555555555556" customWidth="1"/>
    <col min="16" max="16" width="17.2888888888889" customWidth="1"/>
    <col min="17" max="17" width="13.7111111111111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8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24</v>
      </c>
      <c r="G13" s="46"/>
      <c r="H13" s="46">
        <f>F13*D13</f>
        <v>4440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4440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218"/>
      <c r="AN18" s="21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  <c r="AM19" s="218"/>
      <c r="AN19" s="218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  <c r="AM20" s="219"/>
      <c r="AN20" s="219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 t="s">
        <v>50</v>
      </c>
      <c r="Q21" s="90" t="s">
        <v>51</v>
      </c>
      <c r="R21" s="90" t="s">
        <v>52</v>
      </c>
      <c r="S21" s="90" t="s">
        <v>53</v>
      </c>
      <c r="T21" s="90"/>
      <c r="U21" s="90"/>
      <c r="V21" s="90" t="s">
        <v>54</v>
      </c>
      <c r="W21" s="90" t="s">
        <v>55</v>
      </c>
      <c r="X21" s="90" t="s">
        <v>56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57</v>
      </c>
      <c r="AL21" s="99" t="s">
        <v>58</v>
      </c>
      <c r="AM21" s="220"/>
      <c r="AN21" s="22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220"/>
      <c r="AN22" s="220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>
        <v>210</v>
      </c>
      <c r="G23" s="110" t="s">
        <v>61</v>
      </c>
      <c r="H23" s="112"/>
      <c r="I23" s="113" t="s">
        <v>62</v>
      </c>
      <c r="J23" s="114"/>
      <c r="K23" s="112"/>
      <c r="L23" s="113" t="s">
        <v>63</v>
      </c>
      <c r="M23" s="112" t="s">
        <v>64</v>
      </c>
      <c r="N23" s="113" t="s">
        <v>65</v>
      </c>
      <c r="O23" s="112" t="s">
        <v>65</v>
      </c>
      <c r="P23" s="112" t="s">
        <v>66</v>
      </c>
      <c r="Q23" s="112" t="s">
        <v>67</v>
      </c>
      <c r="R23" s="112" t="s">
        <v>68</v>
      </c>
      <c r="S23" s="112" t="s">
        <v>66</v>
      </c>
      <c r="T23" s="112"/>
      <c r="U23" s="112"/>
      <c r="V23" s="112"/>
      <c r="W23" s="110" t="s">
        <v>62</v>
      </c>
      <c r="X23" s="110" t="s">
        <v>69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221"/>
      <c r="AN23" s="221"/>
      <c r="AO23" s="121"/>
    </row>
    <row r="24" s="3" customFormat="1" ht="19.5" customHeight="1" spans="1:41">
      <c r="A24" s="122" t="s">
        <v>70</v>
      </c>
      <c r="B24" s="122"/>
      <c r="C24" s="123"/>
      <c r="D24" s="124"/>
      <c r="E24" s="125">
        <v>24</v>
      </c>
      <c r="F24" s="125">
        <v>24</v>
      </c>
      <c r="G24" s="124">
        <v>24</v>
      </c>
      <c r="H24" s="125"/>
      <c r="I24" s="125">
        <v>24</v>
      </c>
      <c r="J24" s="125"/>
      <c r="K24" s="125"/>
      <c r="L24" s="125">
        <v>24</v>
      </c>
      <c r="M24" s="125">
        <v>24</v>
      </c>
      <c r="N24" s="125">
        <v>24</v>
      </c>
      <c r="O24" s="125">
        <v>24</v>
      </c>
      <c r="P24" s="125">
        <v>24</v>
      </c>
      <c r="Q24" s="125">
        <v>24</v>
      </c>
      <c r="R24" s="125">
        <v>24</v>
      </c>
      <c r="S24" s="125">
        <v>24</v>
      </c>
      <c r="T24" s="125"/>
      <c r="U24" s="125"/>
      <c r="V24" s="125"/>
      <c r="W24" s="124">
        <v>24</v>
      </c>
      <c r="X24" s="124">
        <v>24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220"/>
      <c r="AN24" s="220"/>
      <c r="AO24" s="100"/>
    </row>
    <row r="25" ht="29.25" customHeight="1" spans="1:41">
      <c r="A25" s="132" t="s">
        <v>71</v>
      </c>
      <c r="B25" s="133"/>
      <c r="C25" s="134" t="s">
        <v>72</v>
      </c>
      <c r="D25" s="135"/>
      <c r="E25" s="136"/>
      <c r="F25" s="136">
        <v>51</v>
      </c>
      <c r="G25" s="137">
        <v>150</v>
      </c>
      <c r="H25" s="136"/>
      <c r="I25" s="136"/>
      <c r="J25" s="136"/>
      <c r="K25" s="136"/>
      <c r="L25" s="136">
        <v>160</v>
      </c>
      <c r="M25" s="136">
        <v>120</v>
      </c>
      <c r="N25" s="136">
        <v>18</v>
      </c>
      <c r="O25" s="136"/>
      <c r="P25" s="136">
        <v>45</v>
      </c>
      <c r="Q25" s="136">
        <v>150</v>
      </c>
      <c r="R25" s="136"/>
      <c r="S25" s="136"/>
      <c r="T25" s="136"/>
      <c r="U25" s="136"/>
      <c r="V25" s="136"/>
      <c r="W25" s="137"/>
      <c r="X25" s="137">
        <v>150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20.256</v>
      </c>
      <c r="AL25" s="141">
        <f>SUM(AF26:AJ26)</f>
        <v>0</v>
      </c>
      <c r="AM25" s="220"/>
      <c r="AN25" s="220"/>
      <c r="AO25" s="100"/>
    </row>
    <row r="26" ht="23.25" customHeight="1" spans="1:41">
      <c r="A26" s="142"/>
      <c r="B26" s="83"/>
      <c r="C26" s="134" t="s">
        <v>73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1.224</v>
      </c>
      <c r="G26" s="144">
        <f t="shared" si="0"/>
        <v>3.6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3.84</v>
      </c>
      <c r="M26" s="144">
        <f t="shared" si="0"/>
        <v>2.88</v>
      </c>
      <c r="N26" s="144">
        <f t="shared" si="0"/>
        <v>0.432</v>
      </c>
      <c r="O26" s="144">
        <f t="shared" si="0"/>
        <v>0</v>
      </c>
      <c r="P26" s="144">
        <f t="shared" si="0"/>
        <v>1.08</v>
      </c>
      <c r="Q26" s="144">
        <f t="shared" si="0"/>
        <v>3.6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3.6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220"/>
      <c r="AN26" s="220"/>
      <c r="AO26" s="100"/>
    </row>
    <row r="27" ht="29.25" customHeight="1" spans="1:41">
      <c r="A27" s="132" t="s">
        <v>74</v>
      </c>
      <c r="B27" s="133"/>
      <c r="C27" s="134" t="s">
        <v>72</v>
      </c>
      <c r="D27" s="135"/>
      <c r="E27" s="136"/>
      <c r="F27" s="136">
        <v>125</v>
      </c>
      <c r="G27" s="137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3</v>
      </c>
      <c r="AL27" s="141"/>
      <c r="AM27" s="222"/>
      <c r="AN27" s="222"/>
      <c r="AO27" s="100"/>
    </row>
    <row r="28" ht="28.5" customHeight="1" spans="1:41">
      <c r="A28" s="142"/>
      <c r="B28" s="83"/>
      <c r="C28" s="134" t="s">
        <v>73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3</v>
      </c>
      <c r="G28" s="144">
        <f t="shared" si="1"/>
        <v>0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>
        <f t="shared" si="1"/>
        <v>0</v>
      </c>
      <c r="O28" s="144"/>
      <c r="P28" s="144"/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222"/>
      <c r="AN28" s="222"/>
      <c r="AO28" s="100"/>
    </row>
    <row r="29" ht="25.5" customHeight="1" spans="1:41">
      <c r="A29" s="132" t="s">
        <v>75</v>
      </c>
      <c r="B29" s="133"/>
      <c r="C29" s="134" t="s">
        <v>72</v>
      </c>
      <c r="D29" s="135"/>
      <c r="E29" s="136">
        <v>10</v>
      </c>
      <c r="F29" s="136">
        <v>5</v>
      </c>
      <c r="G29" s="137"/>
      <c r="H29" s="136"/>
      <c r="I29" s="136"/>
      <c r="J29" s="136"/>
      <c r="K29" s="136"/>
      <c r="L29" s="136"/>
      <c r="M29" s="136">
        <v>5</v>
      </c>
      <c r="N29" s="136">
        <v>5</v>
      </c>
      <c r="O29" s="136"/>
      <c r="P29" s="136">
        <v>2.03</v>
      </c>
      <c r="Q29" s="136"/>
      <c r="R29" s="136"/>
      <c r="S29" s="136"/>
      <c r="T29" s="136"/>
      <c r="U29" s="136"/>
      <c r="V29" s="136"/>
      <c r="W29" s="137">
        <v>4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0.74472</v>
      </c>
      <c r="AL29" s="141">
        <f>SUM(AF30:AJ30)</f>
        <v>0</v>
      </c>
      <c r="AM29" s="220"/>
      <c r="AN29" s="220"/>
      <c r="AO29" s="100"/>
    </row>
    <row r="30" ht="28.5" customHeight="1" spans="1:41">
      <c r="A30" s="142"/>
      <c r="B30" s="83"/>
      <c r="C30" s="134" t="s">
        <v>73</v>
      </c>
      <c r="D30" s="143">
        <f t="shared" ref="D30:AJ30" si="2">(D$24*D29)/1000</f>
        <v>0</v>
      </c>
      <c r="E30" s="144">
        <f t="shared" si="2"/>
        <v>0.24</v>
      </c>
      <c r="F30" s="144">
        <f t="shared" si="2"/>
        <v>0.12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</v>
      </c>
      <c r="M30" s="144">
        <f t="shared" si="2"/>
        <v>0.12</v>
      </c>
      <c r="N30" s="144">
        <f t="shared" si="2"/>
        <v>0.12</v>
      </c>
      <c r="O30" s="144">
        <f t="shared" si="2"/>
        <v>0</v>
      </c>
      <c r="P30" s="144">
        <f t="shared" si="2"/>
        <v>0.04872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0.096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220"/>
      <c r="AN30" s="220"/>
      <c r="AO30" s="100"/>
    </row>
    <row r="31" ht="27.75" customHeight="1" spans="1:41">
      <c r="A31" s="132" t="s">
        <v>52</v>
      </c>
      <c r="B31" s="133"/>
      <c r="C31" s="134" t="s">
        <v>72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>
        <v>15</v>
      </c>
      <c r="O31" s="136"/>
      <c r="P31" s="136"/>
      <c r="Q31" s="136"/>
      <c r="R31" s="136">
        <v>27.727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1.745448</v>
      </c>
      <c r="AL31" s="141">
        <f>SUM(AF32:AJ32)</f>
        <v>0</v>
      </c>
      <c r="AM31" s="220"/>
      <c r="AN31" s="220"/>
      <c r="AO31" s="100"/>
    </row>
    <row r="32" ht="24.75" customHeight="1" spans="1:41">
      <c r="A32" s="142"/>
      <c r="B32" s="83"/>
      <c r="C32" s="134" t="s">
        <v>73</v>
      </c>
      <c r="D32" s="143">
        <f t="shared" ref="D32:AJ32" si="4">(D$24*D31)/1000</f>
        <v>0</v>
      </c>
      <c r="E32" s="144">
        <f t="shared" si="4"/>
        <v>0.72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</v>
      </c>
      <c r="N32" s="144">
        <f t="shared" si="4"/>
        <v>0.36</v>
      </c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0.665448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220"/>
      <c r="AN32" s="220"/>
      <c r="AO32" s="100"/>
    </row>
    <row r="33" ht="29.25" customHeight="1" spans="1:41">
      <c r="A33" s="132" t="s">
        <v>53</v>
      </c>
      <c r="B33" s="133"/>
      <c r="C33" s="134" t="s">
        <v>72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45.454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1.090896</v>
      </c>
      <c r="AL33" s="141">
        <f>SUM(AF34:AJ34)</f>
        <v>0</v>
      </c>
      <c r="AM33" s="220"/>
      <c r="AN33" s="220"/>
      <c r="AO33" s="100"/>
    </row>
    <row r="34" ht="19.15" customHeight="1" spans="1:41">
      <c r="A34" s="142"/>
      <c r="B34" s="83"/>
      <c r="C34" s="134" t="s">
        <v>73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/>
      <c r="Q34" s="144">
        <f t="shared" si="6"/>
        <v>0</v>
      </c>
      <c r="R34" s="144">
        <f t="shared" si="6"/>
        <v>0</v>
      </c>
      <c r="S34" s="144">
        <f t="shared" si="6"/>
        <v>1.090896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220"/>
      <c r="AN34" s="220"/>
      <c r="AO34" s="100"/>
    </row>
    <row r="35" ht="26.25" customHeight="1" spans="1:41">
      <c r="A35" s="132" t="s">
        <v>76</v>
      </c>
      <c r="B35" s="133"/>
      <c r="C35" s="134" t="s">
        <v>72</v>
      </c>
      <c r="D35" s="135"/>
      <c r="E35" s="136"/>
      <c r="F35" s="136">
        <v>5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/>
      <c r="P35" s="136">
        <v>0.45</v>
      </c>
      <c r="Q35" s="136">
        <v>18</v>
      </c>
      <c r="R35" s="136"/>
      <c r="S35" s="136"/>
      <c r="T35" s="136"/>
      <c r="U35" s="136"/>
      <c r="V35" s="136"/>
      <c r="W35" s="137">
        <v>8</v>
      </c>
      <c r="X35" s="137">
        <v>10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1.1628</v>
      </c>
      <c r="AL35" s="141">
        <f>SUM(AF36:AJ36)</f>
        <v>0</v>
      </c>
      <c r="AM35" s="220"/>
      <c r="AN35" s="220"/>
      <c r="AO35" s="100"/>
    </row>
    <row r="36" ht="24.75" customHeight="1" spans="1:41">
      <c r="A36" s="142"/>
      <c r="B36" s="83"/>
      <c r="C36" s="134" t="s">
        <v>73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0.12</v>
      </c>
      <c r="G36" s="144">
        <f t="shared" si="8"/>
        <v>0.168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>
        <f t="shared" si="8"/>
        <v>0.0108</v>
      </c>
      <c r="Q36" s="144">
        <f t="shared" si="8"/>
        <v>0.432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0.192</v>
      </c>
      <c r="X36" s="144">
        <f t="shared" si="8"/>
        <v>0.24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220"/>
      <c r="AN36" s="220"/>
      <c r="AO36" s="100"/>
    </row>
    <row r="37" ht="27" customHeight="1" spans="1:41">
      <c r="A37" s="132" t="s">
        <v>77</v>
      </c>
      <c r="B37" s="133"/>
      <c r="C37" s="134" t="s">
        <v>72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0.7</v>
      </c>
      <c r="M37" s="136">
        <v>0.4</v>
      </c>
      <c r="N37" s="136">
        <v>1</v>
      </c>
      <c r="O37" s="136"/>
      <c r="P37" s="136">
        <v>0.25</v>
      </c>
      <c r="Q37" s="136"/>
      <c r="R37" s="136"/>
      <c r="S37" s="136"/>
      <c r="T37" s="136"/>
      <c r="U37" s="136"/>
      <c r="V37" s="136"/>
      <c r="W37" s="137">
        <v>0.2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0.066</v>
      </c>
      <c r="AL37" s="141">
        <f>SUM(AF38:AJ38)</f>
        <v>0</v>
      </c>
      <c r="AM37" s="220"/>
      <c r="AN37" s="220"/>
      <c r="AO37" s="100"/>
    </row>
    <row r="38" ht="26.45" customHeight="1" spans="1:41">
      <c r="A38" s="142"/>
      <c r="B38" s="83"/>
      <c r="C38" s="134" t="s">
        <v>73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0.0048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0.0168</v>
      </c>
      <c r="M38" s="144">
        <f t="shared" si="10"/>
        <v>0.0096</v>
      </c>
      <c r="N38" s="144">
        <f t="shared" si="10"/>
        <v>0.024</v>
      </c>
      <c r="O38" s="144">
        <f t="shared" si="10"/>
        <v>0</v>
      </c>
      <c r="P38" s="144">
        <f t="shared" si="10"/>
        <v>0.006</v>
      </c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0.0048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220"/>
      <c r="AN38" s="220"/>
      <c r="AO38" s="100"/>
    </row>
    <row r="39" ht="28.5" customHeight="1" spans="1:41">
      <c r="A39" s="132" t="s">
        <v>78</v>
      </c>
      <c r="B39" s="133"/>
      <c r="C39" s="134" t="s">
        <v>72</v>
      </c>
      <c r="D39" s="135"/>
      <c r="E39" s="136"/>
      <c r="F39" s="136"/>
      <c r="G39" s="137"/>
      <c r="H39" s="136"/>
      <c r="I39" s="136"/>
      <c r="J39" s="136"/>
      <c r="K39" s="136"/>
      <c r="L39" s="136">
        <v>4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0.096</v>
      </c>
      <c r="AL39" s="141">
        <f>SUM(AF40:AJ40)</f>
        <v>0</v>
      </c>
      <c r="AM39" s="220"/>
      <c r="AN39" s="220"/>
      <c r="AO39" s="100"/>
    </row>
    <row r="40" ht="25.5" spans="1:41">
      <c r="A40" s="142"/>
      <c r="B40" s="83"/>
      <c r="C40" s="134" t="s">
        <v>73</v>
      </c>
      <c r="D40" s="143">
        <f t="shared" ref="D40:O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0.096</v>
      </c>
      <c r="M40" s="144">
        <f t="shared" si="12"/>
        <v>0</v>
      </c>
      <c r="N40" s="144">
        <f t="shared" si="12"/>
        <v>0</v>
      </c>
      <c r="O40" s="144">
        <f t="shared" si="12"/>
        <v>0</v>
      </c>
      <c r="P40" s="144"/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220"/>
      <c r="AN40" s="220"/>
      <c r="AO40" s="100"/>
    </row>
    <row r="41" s="5" customFormat="1" ht="25.5" spans="1:41">
      <c r="A41" s="151" t="s">
        <v>79</v>
      </c>
      <c r="B41" s="133"/>
      <c r="C41" s="134" t="s">
        <v>72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>
        <v>60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1.44</v>
      </c>
      <c r="AL41" s="141">
        <f>SUM(AF42:AJ42)</f>
        <v>0</v>
      </c>
      <c r="AM41" s="223"/>
      <c r="AN41" s="223"/>
      <c r="AO41" s="152"/>
    </row>
    <row r="42" s="5" customFormat="1" ht="25.5" spans="1:41">
      <c r="A42" s="153"/>
      <c r="B42" s="83"/>
      <c r="C42" s="134" t="s">
        <v>73</v>
      </c>
      <c r="D42" s="143">
        <f t="shared" ref="D42:AJ42" si="15">(D$24*D41)/1000</f>
        <v>0</v>
      </c>
      <c r="E42" s="144">
        <f t="shared" si="15"/>
        <v>0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1.44</v>
      </c>
      <c r="N42" s="144">
        <f t="shared" si="15"/>
        <v>0</v>
      </c>
      <c r="O42" s="144">
        <f t="shared" si="15"/>
        <v>0</v>
      </c>
      <c r="P42" s="144"/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223"/>
      <c r="AN42" s="223"/>
      <c r="AO42" s="152"/>
    </row>
    <row r="43" ht="25.5" hidden="1" spans="1:41">
      <c r="A43" s="154" t="s">
        <v>80</v>
      </c>
      <c r="B43" s="155"/>
      <c r="C43" s="156" t="s">
        <v>72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220"/>
      <c r="AN43" s="220"/>
      <c r="AO43" s="100"/>
    </row>
    <row r="44" ht="25.5" hidden="1" spans="1:41">
      <c r="A44" s="163"/>
      <c r="B44" s="164"/>
      <c r="C44" s="156" t="s">
        <v>73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/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220"/>
      <c r="AN44" s="220"/>
      <c r="AO44" s="100"/>
    </row>
    <row r="45" ht="27.75" customHeight="1" spans="1:41">
      <c r="A45" s="132" t="s">
        <v>81</v>
      </c>
      <c r="B45" s="133"/>
      <c r="C45" s="134" t="s">
        <v>72</v>
      </c>
      <c r="D45" s="135"/>
      <c r="E45" s="136"/>
      <c r="F45" s="136"/>
      <c r="G45" s="137"/>
      <c r="H45" s="136"/>
      <c r="I45" s="136"/>
      <c r="J45" s="136"/>
      <c r="K45" s="136"/>
      <c r="L45" s="136">
        <v>32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0.768</v>
      </c>
      <c r="AL45" s="141">
        <f>SUM(AF46:AJ46)</f>
        <v>0</v>
      </c>
      <c r="AM45" s="218"/>
      <c r="AN45" s="218"/>
    </row>
    <row r="46" ht="23.25" customHeight="1" spans="1:41">
      <c r="A46" s="142"/>
      <c r="B46" s="83"/>
      <c r="C46" s="134" t="s">
        <v>73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0.768</v>
      </c>
      <c r="M46" s="144">
        <f t="shared" si="19"/>
        <v>0</v>
      </c>
      <c r="N46" s="144">
        <f t="shared" si="19"/>
        <v>0</v>
      </c>
      <c r="O46" s="144">
        <f t="shared" si="19"/>
        <v>0</v>
      </c>
      <c r="P46" s="144"/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  <c r="AM46" s="218"/>
      <c r="AN46" s="218"/>
    </row>
    <row r="47" ht="25.5" customHeight="1" spans="1:41">
      <c r="A47" s="132" t="s">
        <v>82</v>
      </c>
      <c r="B47" s="133"/>
      <c r="C47" s="134" t="s">
        <v>72</v>
      </c>
      <c r="D47" s="135"/>
      <c r="E47" s="136"/>
      <c r="F47" s="136"/>
      <c r="G47" s="137"/>
      <c r="H47" s="136"/>
      <c r="I47" s="136"/>
      <c r="J47" s="136"/>
      <c r="K47" s="136"/>
      <c r="L47" s="136">
        <v>9.6</v>
      </c>
      <c r="M47" s="136"/>
      <c r="N47" s="136"/>
      <c r="O47" s="136"/>
      <c r="P47" s="136">
        <v>1.53</v>
      </c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0.26712</v>
      </c>
      <c r="AL47" s="141">
        <f>SUM(AF48:AJ48)</f>
        <v>0</v>
      </c>
      <c r="AM47" s="218"/>
      <c r="AN47" s="218"/>
    </row>
    <row r="48" ht="25.5" customHeight="1" spans="1:41">
      <c r="A48" s="142"/>
      <c r="B48" s="83"/>
      <c r="C48" s="134" t="s">
        <v>73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0.2304</v>
      </c>
      <c r="M48" s="144">
        <f t="shared" si="22"/>
        <v>0</v>
      </c>
      <c r="N48" s="144">
        <f t="shared" si="22"/>
        <v>0</v>
      </c>
      <c r="O48" s="144">
        <f t="shared" si="22"/>
        <v>0</v>
      </c>
      <c r="P48" s="144">
        <f t="shared" si="22"/>
        <v>0.03672</v>
      </c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  <c r="AM48" s="218"/>
      <c r="AN48" s="218"/>
    </row>
    <row r="49" ht="27.75" customHeight="1" spans="1:40">
      <c r="A49" s="132" t="s">
        <v>83</v>
      </c>
      <c r="B49" s="133"/>
      <c r="C49" s="134" t="s">
        <v>72</v>
      </c>
      <c r="D49" s="135"/>
      <c r="E49" s="136"/>
      <c r="F49" s="136"/>
      <c r="G49" s="137"/>
      <c r="H49" s="136"/>
      <c r="I49" s="136"/>
      <c r="J49" s="136"/>
      <c r="K49" s="136"/>
      <c r="L49" s="136">
        <v>12.6</v>
      </c>
      <c r="M49" s="136"/>
      <c r="N49" s="136"/>
      <c r="O49" s="136"/>
      <c r="P49" s="136">
        <v>3.38</v>
      </c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0.38352</v>
      </c>
      <c r="AL49" s="141">
        <f>SUM(AF50:AJ50)</f>
        <v>0</v>
      </c>
      <c r="AM49" s="218"/>
      <c r="AN49" s="218"/>
    </row>
    <row r="50" ht="31.5" customHeight="1" spans="1:40">
      <c r="A50" s="142"/>
      <c r="B50" s="83"/>
      <c r="C50" s="134" t="s">
        <v>73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0.3024</v>
      </c>
      <c r="M50" s="144">
        <f t="shared" si="24"/>
        <v>0</v>
      </c>
      <c r="N50" s="144">
        <f t="shared" si="24"/>
        <v>0</v>
      </c>
      <c r="O50" s="144">
        <f t="shared" si="24"/>
        <v>0</v>
      </c>
      <c r="P50" s="144">
        <f t="shared" si="24"/>
        <v>0.08112</v>
      </c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  <c r="AM50" s="218"/>
      <c r="AN50" s="218"/>
    </row>
    <row r="51" ht="27.75" hidden="1" customHeight="1" spans="1:40">
      <c r="A51" s="132"/>
      <c r="B51" s="133"/>
      <c r="C51" s="134" t="s">
        <v>72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</v>
      </c>
      <c r="AL51" s="141">
        <f>SUM(AF52:AJ52)</f>
        <v>0</v>
      </c>
      <c r="AM51" s="218"/>
      <c r="AN51" s="218"/>
    </row>
    <row r="52" ht="25.15" hidden="1" customHeight="1" spans="1:40">
      <c r="A52" s="142"/>
      <c r="B52" s="83"/>
      <c r="C52" s="134" t="s">
        <v>73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</v>
      </c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/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  <c r="AM52" s="218"/>
      <c r="AN52" s="218"/>
    </row>
    <row r="53" ht="24.6" hidden="1" customHeight="1" spans="1:40">
      <c r="A53" s="132" t="s">
        <v>84</v>
      </c>
      <c r="B53" s="133"/>
      <c r="C53" s="134" t="s">
        <v>72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  <c r="AM53" s="218"/>
      <c r="AN53" s="218"/>
    </row>
    <row r="54" ht="24.6" hidden="1" customHeight="1" spans="1:40">
      <c r="A54" s="142"/>
      <c r="B54" s="83"/>
      <c r="C54" s="134" t="s">
        <v>73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/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224"/>
      <c r="AN54" s="218"/>
    </row>
    <row r="55" ht="24.6" hidden="1" customHeight="1" spans="1:40">
      <c r="A55" s="132"/>
      <c r="B55" s="133"/>
      <c r="C55" s="134" t="s">
        <v>72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  <c r="AM55" s="218"/>
      <c r="AN55" s="218"/>
    </row>
    <row r="56" ht="24.6" hidden="1" customHeight="1" spans="1:40">
      <c r="A56" s="142"/>
      <c r="B56" s="83"/>
      <c r="C56" s="134" t="s">
        <v>73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/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  <c r="AM56" s="218"/>
      <c r="AN56" s="218"/>
    </row>
    <row r="57" ht="27.75" customHeight="1" spans="1:40">
      <c r="A57" s="132" t="s">
        <v>85</v>
      </c>
      <c r="B57" s="133"/>
      <c r="C57" s="134" t="s">
        <v>72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76.151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1.827624</v>
      </c>
      <c r="AL57" s="141">
        <f>SUM(AF58:AJ58)</f>
        <v>0</v>
      </c>
      <c r="AM57" s="218"/>
      <c r="AN57" s="218"/>
    </row>
    <row r="58" ht="31.9" customHeight="1" spans="1:40">
      <c r="A58" s="142"/>
      <c r="B58" s="83"/>
      <c r="C58" s="134" t="s">
        <v>73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/>
      <c r="N58" s="144">
        <f t="shared" si="29"/>
        <v>1.827624</v>
      </c>
      <c r="O58" s="144">
        <f t="shared" si="29"/>
        <v>0</v>
      </c>
      <c r="P58" s="144"/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59"/>
      <c r="AN58" s="218"/>
    </row>
    <row r="59" ht="27.75" customHeight="1" spans="1:40">
      <c r="A59" s="132" t="s">
        <v>86</v>
      </c>
      <c r="B59" s="133"/>
      <c r="C59" s="134" t="s">
        <v>72</v>
      </c>
      <c r="D59" s="135"/>
      <c r="E59" s="136"/>
      <c r="F59" s="136"/>
      <c r="G59" s="137">
        <v>0.3</v>
      </c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>
        <v>0.3</v>
      </c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0.0144</v>
      </c>
      <c r="AL59" s="141">
        <f>SUM(AF60:AJ60)</f>
        <v>0</v>
      </c>
      <c r="AM59" s="218"/>
      <c r="AN59" s="218"/>
    </row>
    <row r="60" ht="23.45" customHeight="1" spans="1:40">
      <c r="A60" s="142"/>
      <c r="B60" s="83"/>
      <c r="C60" s="134" t="s">
        <v>73</v>
      </c>
      <c r="D60" s="143">
        <f t="shared" ref="D60:O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0.0072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</v>
      </c>
      <c r="M60" s="144">
        <f t="shared" si="31"/>
        <v>0</v>
      </c>
      <c r="N60" s="144">
        <f t="shared" si="31"/>
        <v>0</v>
      </c>
      <c r="O60" s="144">
        <f t="shared" si="31"/>
        <v>0</v>
      </c>
      <c r="P60" s="144"/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0.0072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  <c r="AM60" s="218"/>
      <c r="AN60" s="218"/>
    </row>
    <row r="61" ht="25.5" spans="1:40">
      <c r="A61" s="132" t="s">
        <v>87</v>
      </c>
      <c r="B61" s="133"/>
      <c r="C61" s="134" t="s">
        <v>72</v>
      </c>
      <c r="D61" s="135"/>
      <c r="E61" s="136"/>
      <c r="F61" s="136">
        <v>30.8</v>
      </c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0.7392</v>
      </c>
      <c r="AL61" s="141">
        <f>SUM(AF62:AJ62)</f>
        <v>0</v>
      </c>
      <c r="AM61" s="218"/>
      <c r="AN61" s="218"/>
    </row>
    <row r="62" ht="25.5" spans="1:40">
      <c r="A62" s="142"/>
      <c r="B62" s="83"/>
      <c r="C62" s="134" t="s">
        <v>73</v>
      </c>
      <c r="D62" s="143">
        <f t="shared" ref="D62:AJ74" si="32">(D$24*D61)/1000</f>
        <v>0</v>
      </c>
      <c r="E62" s="144">
        <f t="shared" si="32"/>
        <v>0</v>
      </c>
      <c r="F62" s="144">
        <f t="shared" si="32"/>
        <v>0.7392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/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  <c r="AM62" s="218"/>
      <c r="AN62" s="218"/>
    </row>
    <row r="63" ht="25.5" hidden="1" spans="1:40">
      <c r="A63" s="132" t="s">
        <v>88</v>
      </c>
      <c r="B63" s="133"/>
      <c r="C63" s="134" t="s">
        <v>72</v>
      </c>
      <c r="D63" s="135"/>
      <c r="E63" s="136"/>
      <c r="F63" s="136"/>
      <c r="G63" s="137"/>
      <c r="H63" s="136"/>
      <c r="I63" s="136"/>
      <c r="J63" s="136"/>
      <c r="K63" s="136"/>
      <c r="L63" s="136"/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</v>
      </c>
      <c r="AL63" s="141">
        <f>SUM(AF64:AJ64)</f>
        <v>0</v>
      </c>
      <c r="AM63" s="218"/>
      <c r="AN63" s="218"/>
    </row>
    <row r="64" ht="25.5" hidden="1" spans="1:40">
      <c r="A64" s="142"/>
      <c r="B64" s="83"/>
      <c r="C64" s="134" t="s">
        <v>73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/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218"/>
      <c r="AN64" s="218"/>
    </row>
    <row r="65" ht="27" hidden="1" customHeight="1" spans="1:40">
      <c r="A65" s="132" t="s">
        <v>89</v>
      </c>
      <c r="B65" s="133"/>
      <c r="C65" s="134" t="s">
        <v>72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  <c r="AM65" s="218"/>
      <c r="AN65" s="218"/>
    </row>
    <row r="66" ht="23.45" hidden="1" customHeight="1" spans="1:40">
      <c r="A66" s="142"/>
      <c r="B66" s="83"/>
      <c r="C66" s="134" t="s">
        <v>73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/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  <c r="AM66" s="218"/>
      <c r="AN66" s="218"/>
    </row>
    <row r="67" ht="27" customHeight="1" spans="1:40">
      <c r="A67" s="132" t="s">
        <v>90</v>
      </c>
      <c r="B67" s="133"/>
      <c r="C67" s="134" t="s">
        <v>72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>
        <v>0.025</v>
      </c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4">
        <f>SUM(D68:AE68)</f>
        <v>0.0006</v>
      </c>
      <c r="AL67" s="141">
        <f>SUM(AF68:AJ68)</f>
        <v>0</v>
      </c>
      <c r="AM67" s="218"/>
      <c r="AN67" s="218"/>
    </row>
    <row r="68" ht="23.45" customHeight="1" spans="1:40">
      <c r="A68" s="142"/>
      <c r="B68" s="83"/>
      <c r="C68" s="134" t="s">
        <v>73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/>
      <c r="Q68" s="144">
        <f t="shared" si="35"/>
        <v>0.0006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5"/>
      <c r="AL68" s="148"/>
      <c r="AM68" s="218"/>
      <c r="AN68" s="218"/>
    </row>
    <row r="69" ht="24.6" customHeight="1" spans="1:40">
      <c r="A69" s="132" t="s">
        <v>91</v>
      </c>
      <c r="B69" s="133"/>
      <c r="C69" s="134" t="s">
        <v>72</v>
      </c>
      <c r="D69" s="135"/>
      <c r="E69" s="136"/>
      <c r="F69" s="136"/>
      <c r="G69" s="137"/>
      <c r="H69" s="136"/>
      <c r="I69" s="136"/>
      <c r="J69" s="136"/>
      <c r="K69" s="136"/>
      <c r="L69" s="136">
        <v>2</v>
      </c>
      <c r="M69" s="136"/>
      <c r="N69" s="136"/>
      <c r="O69" s="173"/>
      <c r="P69" s="136">
        <v>6.75</v>
      </c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0.21</v>
      </c>
      <c r="AL69" s="141">
        <f>SUM(AF70:AJ70)</f>
        <v>0</v>
      </c>
      <c r="AM69" s="218"/>
      <c r="AN69" s="218"/>
    </row>
    <row r="70" ht="24.6" customHeight="1" spans="1:40">
      <c r="A70" s="142"/>
      <c r="B70" s="83"/>
      <c r="C70" s="134" t="s">
        <v>73</v>
      </c>
      <c r="D70" s="143">
        <f t="shared" ref="D70:AJ70" si="36">(D$24*D69)/1000</f>
        <v>0</v>
      </c>
      <c r="E70" s="144">
        <f t="shared" si="36"/>
        <v>0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0.048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>
        <f t="shared" si="36"/>
        <v>0.162</v>
      </c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225"/>
      <c r="AN70" s="218"/>
    </row>
    <row r="71" ht="25.5" hidden="1" spans="1:40">
      <c r="A71" s="132" t="s">
        <v>91</v>
      </c>
      <c r="B71" s="133"/>
      <c r="C71" s="134" t="s">
        <v>72</v>
      </c>
      <c r="D71" s="135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</v>
      </c>
      <c r="AL71" s="141">
        <f>SUM(AF72:AJ72)</f>
        <v>0</v>
      </c>
      <c r="AM71" s="218"/>
      <c r="AN71" s="218"/>
    </row>
    <row r="72" ht="25.5" hidden="1" spans="1:40">
      <c r="A72" s="142"/>
      <c r="B72" s="83"/>
      <c r="C72" s="134" t="s">
        <v>73</v>
      </c>
      <c r="D72" s="143">
        <f t="shared" ref="D72:AJ72" si="38">(D$24*D71)/1000</f>
        <v>0</v>
      </c>
      <c r="E72" s="144">
        <f t="shared" si="38"/>
        <v>0</v>
      </c>
      <c r="F72" s="144">
        <f t="shared" si="38"/>
        <v>0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8"/>
        <v>0</v>
      </c>
      <c r="N72" s="144">
        <f t="shared" si="38"/>
        <v>0</v>
      </c>
      <c r="O72" s="144">
        <f t="shared" si="38"/>
        <v>0</v>
      </c>
      <c r="P72" s="144"/>
      <c r="Q72" s="144">
        <f t="shared" si="38"/>
        <v>0</v>
      </c>
      <c r="R72" s="144">
        <f t="shared" si="38"/>
        <v>0</v>
      </c>
      <c r="S72" s="144">
        <f t="shared" si="38"/>
        <v>0</v>
      </c>
      <c r="T72" s="144">
        <f t="shared" si="38"/>
        <v>0</v>
      </c>
      <c r="U72" s="144">
        <f t="shared" si="38"/>
        <v>0</v>
      </c>
      <c r="V72" s="144">
        <f t="shared" si="38"/>
        <v>0</v>
      </c>
      <c r="W72" s="144">
        <f t="shared" si="38"/>
        <v>0</v>
      </c>
      <c r="X72" s="144">
        <f t="shared" si="38"/>
        <v>0</v>
      </c>
      <c r="Y72" s="144">
        <f t="shared" si="38"/>
        <v>0</v>
      </c>
      <c r="Z72" s="144">
        <f t="shared" si="38"/>
        <v>0</v>
      </c>
      <c r="AA72" s="144">
        <f t="shared" si="38"/>
        <v>0</v>
      </c>
      <c r="AB72" s="144">
        <f t="shared" si="38"/>
        <v>0</v>
      </c>
      <c r="AC72" s="144">
        <f t="shared" si="38"/>
        <v>0</v>
      </c>
      <c r="AD72" s="144">
        <f t="shared" si="38"/>
        <v>0</v>
      </c>
      <c r="AE72" s="145">
        <f t="shared" si="38"/>
        <v>0</v>
      </c>
      <c r="AF72" s="144">
        <f t="shared" si="38"/>
        <v>0</v>
      </c>
      <c r="AG72" s="144">
        <f t="shared" si="38"/>
        <v>0</v>
      </c>
      <c r="AH72" s="144">
        <f t="shared" si="38"/>
        <v>0</v>
      </c>
      <c r="AI72" s="144">
        <f t="shared" si="38"/>
        <v>0</v>
      </c>
      <c r="AJ72" s="146">
        <f t="shared" si="38"/>
        <v>0</v>
      </c>
      <c r="AK72" s="175"/>
      <c r="AL72" s="148"/>
      <c r="AM72" s="218"/>
      <c r="AN72" s="218"/>
    </row>
    <row r="73" ht="24.6" hidden="1" customHeight="1" spans="1:40">
      <c r="A73" s="132" t="s">
        <v>92</v>
      </c>
      <c r="B73" s="133"/>
      <c r="C73" s="134" t="s">
        <v>72</v>
      </c>
      <c r="D73" s="135"/>
      <c r="E73" s="136"/>
      <c r="F73" s="136"/>
      <c r="G73" s="137"/>
      <c r="H73" s="136"/>
      <c r="I73" s="136">
        <v>90</v>
      </c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7"/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2.16</v>
      </c>
      <c r="AL73" s="141">
        <f>SUM(AF74:AJ74)</f>
        <v>0</v>
      </c>
      <c r="AM73" s="218"/>
      <c r="AN73" s="218"/>
    </row>
    <row r="74" ht="24.6" hidden="1" customHeight="1" spans="1:40">
      <c r="A74" s="142"/>
      <c r="B74" s="83"/>
      <c r="C74" s="134" t="s">
        <v>73</v>
      </c>
      <c r="D74" s="143">
        <f t="shared" ref="D74:Q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2.16</v>
      </c>
      <c r="J74" s="144">
        <f t="shared" si="40"/>
        <v>0</v>
      </c>
      <c r="K74" s="144">
        <f t="shared" si="40"/>
        <v>0</v>
      </c>
      <c r="L74" s="144">
        <f t="shared" si="40"/>
        <v>0</v>
      </c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/>
      <c r="Q74" s="144">
        <f t="shared" si="40"/>
        <v>0</v>
      </c>
      <c r="R74" s="144"/>
      <c r="S74" s="144"/>
      <c r="T74" s="144"/>
      <c r="U74" s="144">
        <f t="shared" si="32"/>
        <v>0</v>
      </c>
      <c r="V74" s="144">
        <f t="shared" si="32"/>
        <v>0</v>
      </c>
      <c r="W74" s="144">
        <f t="shared" si="32"/>
        <v>0</v>
      </c>
      <c r="X74" s="144">
        <f t="shared" si="32"/>
        <v>0</v>
      </c>
      <c r="Y74" s="144">
        <f t="shared" si="32"/>
        <v>0</v>
      </c>
      <c r="Z74" s="144">
        <f t="shared" si="32"/>
        <v>0</v>
      </c>
      <c r="AA74" s="144">
        <f t="shared" si="32"/>
        <v>0</v>
      </c>
      <c r="AB74" s="144">
        <f t="shared" si="32"/>
        <v>0</v>
      </c>
      <c r="AC74" s="144">
        <f t="shared" si="32"/>
        <v>0</v>
      </c>
      <c r="AD74" s="144">
        <f t="shared" si="32"/>
        <v>0</v>
      </c>
      <c r="AE74" s="145">
        <f t="shared" si="32"/>
        <v>0</v>
      </c>
      <c r="AF74" s="144">
        <f t="shared" si="32"/>
        <v>0</v>
      </c>
      <c r="AG74" s="144">
        <f t="shared" si="32"/>
        <v>0</v>
      </c>
      <c r="AH74" s="144">
        <f t="shared" si="32"/>
        <v>0</v>
      </c>
      <c r="AI74" s="144">
        <f t="shared" si="32"/>
        <v>0</v>
      </c>
      <c r="AJ74" s="146">
        <f t="shared" si="32"/>
        <v>0</v>
      </c>
      <c r="AK74" s="175"/>
      <c r="AL74" s="148"/>
      <c r="AM74" s="218"/>
      <c r="AN74" s="218"/>
    </row>
    <row r="75" ht="25.5" spans="1:40">
      <c r="A75" s="132" t="s">
        <v>93</v>
      </c>
      <c r="B75" s="133"/>
      <c r="C75" s="134" t="s">
        <v>72</v>
      </c>
      <c r="D75" s="135"/>
      <c r="E75" s="136"/>
      <c r="F75" s="136"/>
      <c r="G75" s="137"/>
      <c r="H75" s="136"/>
      <c r="I75" s="136"/>
      <c r="J75" s="136"/>
      <c r="K75" s="136"/>
      <c r="L75" s="136">
        <v>10</v>
      </c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>
        <v>4</v>
      </c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:AK87" si="41">SUM(D76:AE76)</f>
        <v>0.336</v>
      </c>
      <c r="AL75" s="141">
        <f>SUM(AF76:AJ76)</f>
        <v>0</v>
      </c>
      <c r="AM75" s="218"/>
      <c r="AN75" s="218"/>
    </row>
    <row r="76" ht="25.5" spans="1:40">
      <c r="A76" s="142"/>
      <c r="B76" s="83"/>
      <c r="C76" s="134" t="s">
        <v>73</v>
      </c>
      <c r="D76" s="143">
        <f t="shared" ref="D76:O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0.24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/>
      <c r="Q76" s="144"/>
      <c r="R76" s="144"/>
      <c r="S76" s="144"/>
      <c r="T76" s="144"/>
      <c r="U76" s="144">
        <f t="shared" ref="U76:AJ76" si="43">(U$24*U75)/1000</f>
        <v>0</v>
      </c>
      <c r="V76" s="144">
        <f t="shared" si="43"/>
        <v>0</v>
      </c>
      <c r="W76" s="144">
        <f t="shared" si="43"/>
        <v>0.096</v>
      </c>
      <c r="X76" s="144">
        <f t="shared" si="43"/>
        <v>0</v>
      </c>
      <c r="Y76" s="144">
        <f t="shared" si="43"/>
        <v>0</v>
      </c>
      <c r="Z76" s="144">
        <f t="shared" si="43"/>
        <v>0</v>
      </c>
      <c r="AA76" s="144">
        <f t="shared" si="43"/>
        <v>0</v>
      </c>
      <c r="AB76" s="144">
        <f t="shared" si="43"/>
        <v>0</v>
      </c>
      <c r="AC76" s="144">
        <f t="shared" si="43"/>
        <v>0</v>
      </c>
      <c r="AD76" s="144">
        <f t="shared" si="43"/>
        <v>0</v>
      </c>
      <c r="AE76" s="145">
        <f t="shared" si="43"/>
        <v>0</v>
      </c>
      <c r="AF76" s="144">
        <f t="shared" si="43"/>
        <v>0</v>
      </c>
      <c r="AG76" s="144">
        <f t="shared" si="43"/>
        <v>0</v>
      </c>
      <c r="AH76" s="144">
        <f t="shared" si="43"/>
        <v>0</v>
      </c>
      <c r="AI76" s="144">
        <f t="shared" si="43"/>
        <v>0</v>
      </c>
      <c r="AJ76" s="146">
        <f t="shared" si="43"/>
        <v>0</v>
      </c>
      <c r="AK76" s="175"/>
      <c r="AL76" s="148"/>
      <c r="AM76" s="225"/>
      <c r="AN76" s="218"/>
    </row>
    <row r="77" ht="25.5" spans="1:40">
      <c r="A77" s="132" t="s">
        <v>88</v>
      </c>
      <c r="B77" s="133"/>
      <c r="C77" s="134" t="s">
        <v>72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73"/>
      <c r="P77" s="136">
        <v>2.03</v>
      </c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>SUM(D78:AE78)</f>
        <v>0.04872</v>
      </c>
      <c r="AL77" s="141">
        <f>SUM(AF78:AJ78)</f>
        <v>0</v>
      </c>
      <c r="AM77" s="218"/>
      <c r="AN77" s="218"/>
    </row>
    <row r="78" ht="25.5" spans="1:40">
      <c r="A78" s="142"/>
      <c r="B78" s="83"/>
      <c r="C78" s="134" t="s">
        <v>73</v>
      </c>
      <c r="D78" s="143">
        <f t="shared" ref="D78:AJ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>
        <f t="shared" si="44"/>
        <v>0.04872</v>
      </c>
      <c r="Q78" s="144">
        <f t="shared" si="44"/>
        <v>0</v>
      </c>
      <c r="R78" s="144">
        <f t="shared" si="44"/>
        <v>0</v>
      </c>
      <c r="S78" s="144">
        <f t="shared" si="44"/>
        <v>0</v>
      </c>
      <c r="T78" s="144">
        <f t="shared" si="44"/>
        <v>0</v>
      </c>
      <c r="U78" s="144">
        <f t="shared" si="44"/>
        <v>0</v>
      </c>
      <c r="V78" s="144">
        <f t="shared" si="44"/>
        <v>0</v>
      </c>
      <c r="W78" s="144">
        <f t="shared" si="44"/>
        <v>0</v>
      </c>
      <c r="X78" s="144">
        <f t="shared" si="44"/>
        <v>0</v>
      </c>
      <c r="Y78" s="144">
        <f t="shared" si="44"/>
        <v>0</v>
      </c>
      <c r="Z78" s="144">
        <f t="shared" si="44"/>
        <v>0</v>
      </c>
      <c r="AA78" s="144">
        <f t="shared" si="44"/>
        <v>0</v>
      </c>
      <c r="AB78" s="144">
        <f t="shared" si="44"/>
        <v>0</v>
      </c>
      <c r="AC78" s="144">
        <f t="shared" si="44"/>
        <v>0</v>
      </c>
      <c r="AD78" s="144">
        <f t="shared" si="44"/>
        <v>0</v>
      </c>
      <c r="AE78" s="145">
        <f t="shared" si="44"/>
        <v>0</v>
      </c>
      <c r="AF78" s="144">
        <f t="shared" si="44"/>
        <v>0</v>
      </c>
      <c r="AG78" s="144">
        <f t="shared" si="44"/>
        <v>0</v>
      </c>
      <c r="AH78" s="144">
        <f t="shared" si="44"/>
        <v>0</v>
      </c>
      <c r="AI78" s="144">
        <f t="shared" si="44"/>
        <v>0</v>
      </c>
      <c r="AJ78" s="146">
        <f t="shared" si="44"/>
        <v>0</v>
      </c>
      <c r="AK78" s="175"/>
      <c r="AL78" s="148"/>
      <c r="AM78" s="225"/>
      <c r="AN78" s="218"/>
    </row>
    <row r="79" ht="25.5" spans="1:40">
      <c r="A79" s="132" t="s">
        <v>94</v>
      </c>
      <c r="B79" s="133"/>
      <c r="C79" s="134" t="s">
        <v>72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>
        <v>70.375</v>
      </c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5">SUM(D80:AE80)</f>
        <v>1.689</v>
      </c>
      <c r="AL79" s="141">
        <f>SUM(AF80:AJ80)</f>
        <v>0</v>
      </c>
      <c r="AM79" s="218"/>
      <c r="AN79" s="218"/>
    </row>
    <row r="80" ht="25.5" spans="1:40">
      <c r="A80" s="142"/>
      <c r="B80" s="83"/>
      <c r="C80" s="134" t="s">
        <v>73</v>
      </c>
      <c r="D80" s="143">
        <f t="shared" ref="D80:AJ80" si="46">(D$24*D79)/1000</f>
        <v>0</v>
      </c>
      <c r="E80" s="144">
        <f t="shared" si="46"/>
        <v>0</v>
      </c>
      <c r="F80" s="144">
        <f t="shared" si="46"/>
        <v>0</v>
      </c>
      <c r="G80" s="144">
        <f t="shared" si="46"/>
        <v>0</v>
      </c>
      <c r="H80" s="144">
        <f t="shared" si="46"/>
        <v>0</v>
      </c>
      <c r="I80" s="144">
        <f t="shared" si="46"/>
        <v>0</v>
      </c>
      <c r="J80" s="144">
        <f t="shared" si="46"/>
        <v>0</v>
      </c>
      <c r="K80" s="144">
        <f t="shared" si="46"/>
        <v>0</v>
      </c>
      <c r="L80" s="144">
        <f t="shared" si="46"/>
        <v>0</v>
      </c>
      <c r="M80" s="144">
        <f t="shared" si="46"/>
        <v>0</v>
      </c>
      <c r="N80" s="144">
        <f t="shared" si="46"/>
        <v>0</v>
      </c>
      <c r="O80" s="144">
        <f t="shared" si="46"/>
        <v>0</v>
      </c>
      <c r="P80" s="144"/>
      <c r="Q80" s="144">
        <f t="shared" si="46"/>
        <v>0</v>
      </c>
      <c r="R80" s="144">
        <f t="shared" si="46"/>
        <v>0</v>
      </c>
      <c r="S80" s="144">
        <f t="shared" si="46"/>
        <v>0</v>
      </c>
      <c r="T80" s="144">
        <f t="shared" si="46"/>
        <v>0</v>
      </c>
      <c r="U80" s="144">
        <f t="shared" si="46"/>
        <v>0</v>
      </c>
      <c r="V80" s="144">
        <f t="shared" si="46"/>
        <v>0</v>
      </c>
      <c r="W80" s="144">
        <f t="shared" si="46"/>
        <v>1.689</v>
      </c>
      <c r="X80" s="144">
        <f t="shared" si="46"/>
        <v>0</v>
      </c>
      <c r="Y80" s="144">
        <f t="shared" si="46"/>
        <v>0</v>
      </c>
      <c r="Z80" s="144">
        <f t="shared" si="46"/>
        <v>0</v>
      </c>
      <c r="AA80" s="144">
        <f t="shared" si="46"/>
        <v>0</v>
      </c>
      <c r="AB80" s="144">
        <f t="shared" si="46"/>
        <v>0</v>
      </c>
      <c r="AC80" s="144">
        <f t="shared" si="46"/>
        <v>0</v>
      </c>
      <c r="AD80" s="144">
        <f t="shared" si="46"/>
        <v>0</v>
      </c>
      <c r="AE80" s="145">
        <f t="shared" si="46"/>
        <v>0</v>
      </c>
      <c r="AF80" s="144">
        <f t="shared" si="46"/>
        <v>0</v>
      </c>
      <c r="AG80" s="144">
        <f t="shared" si="46"/>
        <v>0</v>
      </c>
      <c r="AH80" s="144">
        <f t="shared" si="46"/>
        <v>0</v>
      </c>
      <c r="AI80" s="144">
        <f t="shared" si="46"/>
        <v>0</v>
      </c>
      <c r="AJ80" s="146">
        <f t="shared" si="46"/>
        <v>0</v>
      </c>
      <c r="AK80" s="175"/>
      <c r="AL80" s="148"/>
      <c r="AM80" s="218"/>
      <c r="AN80" s="218"/>
    </row>
    <row r="81" ht="25.5" spans="1:40">
      <c r="A81" s="132" t="s">
        <v>95</v>
      </c>
      <c r="B81" s="133"/>
      <c r="C81" s="134" t="s">
        <v>72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>
        <v>0.42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1"/>
        <v>0.01008</v>
      </c>
      <c r="AL81" s="141">
        <f>SUM(AF82:AJ82)</f>
        <v>0</v>
      </c>
      <c r="AM81" s="218"/>
      <c r="AN81" s="218"/>
    </row>
    <row r="82" ht="25.5" spans="1:40">
      <c r="A82" s="142"/>
      <c r="B82" s="83"/>
      <c r="C82" s="134" t="s">
        <v>73</v>
      </c>
      <c r="D82" s="143">
        <f t="shared" ref="D82:AJ82" si="47">(D$24*D81)/1000</f>
        <v>0</v>
      </c>
      <c r="E82" s="144">
        <f t="shared" si="47"/>
        <v>0</v>
      </c>
      <c r="F82" s="144">
        <f t="shared" si="47"/>
        <v>0</v>
      </c>
      <c r="G82" s="144">
        <f t="shared" si="47"/>
        <v>0</v>
      </c>
      <c r="H82" s="144">
        <f t="shared" si="47"/>
        <v>0</v>
      </c>
      <c r="I82" s="144">
        <f t="shared" si="47"/>
        <v>0</v>
      </c>
      <c r="J82" s="144">
        <f t="shared" si="47"/>
        <v>0</v>
      </c>
      <c r="K82" s="144">
        <f t="shared" si="47"/>
        <v>0</v>
      </c>
      <c r="L82" s="144">
        <f t="shared" si="47"/>
        <v>0</v>
      </c>
      <c r="M82" s="144">
        <f t="shared" si="47"/>
        <v>0</v>
      </c>
      <c r="N82" s="144">
        <f t="shared" si="47"/>
        <v>0</v>
      </c>
      <c r="O82" s="144">
        <f t="shared" si="47"/>
        <v>0</v>
      </c>
      <c r="P82" s="144"/>
      <c r="Q82" s="144">
        <f t="shared" si="47"/>
        <v>0</v>
      </c>
      <c r="R82" s="144">
        <f t="shared" si="47"/>
        <v>0</v>
      </c>
      <c r="S82" s="144">
        <f t="shared" si="47"/>
        <v>0</v>
      </c>
      <c r="T82" s="144">
        <f t="shared" si="47"/>
        <v>0</v>
      </c>
      <c r="U82" s="144">
        <f t="shared" si="47"/>
        <v>0</v>
      </c>
      <c r="V82" s="144">
        <f t="shared" si="47"/>
        <v>0</v>
      </c>
      <c r="W82" s="144">
        <f t="shared" si="47"/>
        <v>0.01008</v>
      </c>
      <c r="X82" s="144">
        <f t="shared" si="47"/>
        <v>0</v>
      </c>
      <c r="Y82" s="144">
        <f t="shared" si="47"/>
        <v>0</v>
      </c>
      <c r="Z82" s="144">
        <f t="shared" si="47"/>
        <v>0</v>
      </c>
      <c r="AA82" s="144">
        <f t="shared" si="47"/>
        <v>0</v>
      </c>
      <c r="AB82" s="144">
        <f t="shared" si="47"/>
        <v>0</v>
      </c>
      <c r="AC82" s="144">
        <f t="shared" si="47"/>
        <v>0</v>
      </c>
      <c r="AD82" s="144">
        <f t="shared" si="47"/>
        <v>0</v>
      </c>
      <c r="AE82" s="145">
        <f t="shared" si="47"/>
        <v>0</v>
      </c>
      <c r="AF82" s="144">
        <f t="shared" si="47"/>
        <v>0</v>
      </c>
      <c r="AG82" s="144">
        <f t="shared" si="47"/>
        <v>0</v>
      </c>
      <c r="AH82" s="144">
        <f t="shared" si="47"/>
        <v>0</v>
      </c>
      <c r="AI82" s="144">
        <f t="shared" si="47"/>
        <v>0</v>
      </c>
      <c r="AJ82" s="146">
        <f t="shared" si="47"/>
        <v>0</v>
      </c>
      <c r="AK82" s="175"/>
      <c r="AL82" s="148"/>
      <c r="AM82" s="225"/>
      <c r="AN82" s="218"/>
    </row>
    <row r="83" ht="24.6" customHeight="1" spans="1:40">
      <c r="A83" s="151" t="s">
        <v>96</v>
      </c>
      <c r="B83" s="133"/>
      <c r="C83" s="134" t="s">
        <v>72</v>
      </c>
      <c r="D83" s="135"/>
      <c r="E83" s="136"/>
      <c r="F83" s="136"/>
      <c r="G83" s="137">
        <v>5.454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1"/>
        <v>0.130896</v>
      </c>
      <c r="AL83" s="141">
        <f>SUM(AF84:AJ84)</f>
        <v>0</v>
      </c>
      <c r="AM83" s="218"/>
      <c r="AN83" s="218"/>
    </row>
    <row r="84" ht="24.6" customHeight="1" spans="1:40">
      <c r="A84" s="153"/>
      <c r="B84" s="181"/>
      <c r="C84" s="182" t="s">
        <v>73</v>
      </c>
      <c r="D84" s="183">
        <f t="shared" ref="D84:AJ84" si="48">(D$24*D83)/1000</f>
        <v>0</v>
      </c>
      <c r="E84" s="184">
        <f t="shared" si="48"/>
        <v>0</v>
      </c>
      <c r="F84" s="184">
        <f t="shared" si="48"/>
        <v>0</v>
      </c>
      <c r="G84" s="184">
        <f t="shared" si="48"/>
        <v>0.130896</v>
      </c>
      <c r="H84" s="184">
        <f t="shared" si="48"/>
        <v>0</v>
      </c>
      <c r="I84" s="184">
        <f t="shared" si="48"/>
        <v>0</v>
      </c>
      <c r="J84" s="184">
        <f t="shared" si="48"/>
        <v>0</v>
      </c>
      <c r="K84" s="184">
        <f t="shared" si="48"/>
        <v>0</v>
      </c>
      <c r="L84" s="184">
        <f t="shared" si="48"/>
        <v>0</v>
      </c>
      <c r="M84" s="184">
        <f t="shared" si="48"/>
        <v>0</v>
      </c>
      <c r="N84" s="184">
        <f t="shared" si="48"/>
        <v>0</v>
      </c>
      <c r="O84" s="184"/>
      <c r="P84" s="184"/>
      <c r="Q84" s="184">
        <f t="shared" si="48"/>
        <v>0</v>
      </c>
      <c r="R84" s="184">
        <f t="shared" si="48"/>
        <v>0</v>
      </c>
      <c r="S84" s="184">
        <f t="shared" si="48"/>
        <v>0</v>
      </c>
      <c r="T84" s="184">
        <f t="shared" si="48"/>
        <v>0</v>
      </c>
      <c r="U84" s="184">
        <f t="shared" si="48"/>
        <v>0</v>
      </c>
      <c r="V84" s="184">
        <f t="shared" si="48"/>
        <v>0</v>
      </c>
      <c r="W84" s="184">
        <f t="shared" si="48"/>
        <v>0</v>
      </c>
      <c r="X84" s="184">
        <f t="shared" si="48"/>
        <v>0</v>
      </c>
      <c r="Y84" s="144">
        <f t="shared" si="48"/>
        <v>0</v>
      </c>
      <c r="Z84" s="144">
        <f t="shared" si="48"/>
        <v>0</v>
      </c>
      <c r="AA84" s="144">
        <f t="shared" si="48"/>
        <v>0</v>
      </c>
      <c r="AB84" s="144">
        <f t="shared" si="48"/>
        <v>0</v>
      </c>
      <c r="AC84" s="144">
        <f t="shared" si="48"/>
        <v>0</v>
      </c>
      <c r="AD84" s="144">
        <f t="shared" si="48"/>
        <v>0</v>
      </c>
      <c r="AE84" s="145">
        <f t="shared" si="48"/>
        <v>0</v>
      </c>
      <c r="AF84" s="144">
        <f t="shared" si="48"/>
        <v>0</v>
      </c>
      <c r="AG84" s="144">
        <f t="shared" si="48"/>
        <v>0</v>
      </c>
      <c r="AH84" s="144">
        <f t="shared" si="48"/>
        <v>0</v>
      </c>
      <c r="AI84" s="144">
        <f t="shared" si="48"/>
        <v>0</v>
      </c>
      <c r="AJ84" s="146">
        <f t="shared" si="48"/>
        <v>0</v>
      </c>
      <c r="AK84" s="175"/>
      <c r="AL84" s="148"/>
      <c r="AM84" s="218"/>
      <c r="AN84" s="218"/>
    </row>
    <row r="85" ht="24.6" customHeight="1" spans="1:40">
      <c r="A85" s="151" t="s">
        <v>89</v>
      </c>
      <c r="B85" s="133"/>
      <c r="C85" s="134" t="s">
        <v>72</v>
      </c>
      <c r="D85" s="135"/>
      <c r="E85" s="136"/>
      <c r="F85" s="136"/>
      <c r="G85" s="137"/>
      <c r="H85" s="136"/>
      <c r="I85" s="136"/>
      <c r="J85" s="136"/>
      <c r="K85" s="136"/>
      <c r="L85" s="136">
        <v>50</v>
      </c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ref="AK85" si="49">SUM(D86:AE86)</f>
        <v>1.2</v>
      </c>
      <c r="AL85" s="141">
        <f>SUM(AF86:AJ86)</f>
        <v>0</v>
      </c>
      <c r="AM85" s="218"/>
      <c r="AN85" s="218"/>
    </row>
    <row r="86" ht="24.6" customHeight="1" spans="1:40">
      <c r="A86" s="153"/>
      <c r="B86" s="181"/>
      <c r="C86" s="182" t="s">
        <v>73</v>
      </c>
      <c r="D86" s="183">
        <f t="shared" ref="D86:N86" si="50">(D$24*D85)/1000</f>
        <v>0</v>
      </c>
      <c r="E86" s="184">
        <f t="shared" si="50"/>
        <v>0</v>
      </c>
      <c r="F86" s="184">
        <f t="shared" si="50"/>
        <v>0</v>
      </c>
      <c r="G86" s="184">
        <f t="shared" si="50"/>
        <v>0</v>
      </c>
      <c r="H86" s="184">
        <f t="shared" si="50"/>
        <v>0</v>
      </c>
      <c r="I86" s="184">
        <f t="shared" si="50"/>
        <v>0</v>
      </c>
      <c r="J86" s="184">
        <f t="shared" si="50"/>
        <v>0</v>
      </c>
      <c r="K86" s="184">
        <f t="shared" si="50"/>
        <v>0</v>
      </c>
      <c r="L86" s="184">
        <f t="shared" si="50"/>
        <v>1.2</v>
      </c>
      <c r="M86" s="184">
        <f t="shared" si="50"/>
        <v>0</v>
      </c>
      <c r="N86" s="184">
        <f t="shared" si="50"/>
        <v>0</v>
      </c>
      <c r="O86" s="184"/>
      <c r="P86" s="184"/>
      <c r="Q86" s="184">
        <f t="shared" ref="Q86:AE86" si="51">(Q$24*Q85)/1000</f>
        <v>0</v>
      </c>
      <c r="R86" s="184">
        <f t="shared" si="51"/>
        <v>0</v>
      </c>
      <c r="S86" s="184">
        <f t="shared" si="51"/>
        <v>0</v>
      </c>
      <c r="T86" s="184">
        <f t="shared" si="51"/>
        <v>0</v>
      </c>
      <c r="U86" s="184">
        <f t="shared" si="51"/>
        <v>0</v>
      </c>
      <c r="V86" s="184">
        <f t="shared" si="51"/>
        <v>0</v>
      </c>
      <c r="W86" s="184">
        <f t="shared" si="51"/>
        <v>0</v>
      </c>
      <c r="X86" s="184">
        <f t="shared" si="51"/>
        <v>0</v>
      </c>
      <c r="Y86" s="144">
        <f t="shared" si="51"/>
        <v>0</v>
      </c>
      <c r="Z86" s="144">
        <f t="shared" si="51"/>
        <v>0</v>
      </c>
      <c r="AA86" s="144">
        <f t="shared" si="51"/>
        <v>0</v>
      </c>
      <c r="AB86" s="144">
        <f t="shared" si="51"/>
        <v>0</v>
      </c>
      <c r="AC86" s="144">
        <f t="shared" si="51"/>
        <v>0</v>
      </c>
      <c r="AD86" s="144">
        <f t="shared" si="51"/>
        <v>0</v>
      </c>
      <c r="AE86" s="145">
        <f t="shared" si="51"/>
        <v>0</v>
      </c>
      <c r="AF86" s="144">
        <f t="shared" ref="AF86:AJ86" si="52">(AF$24*AF85)/1000</f>
        <v>0</v>
      </c>
      <c r="AG86" s="144">
        <f t="shared" si="52"/>
        <v>0</v>
      </c>
      <c r="AH86" s="144">
        <f t="shared" si="52"/>
        <v>0</v>
      </c>
      <c r="AI86" s="144">
        <f t="shared" si="52"/>
        <v>0</v>
      </c>
      <c r="AJ86" s="146">
        <f t="shared" si="52"/>
        <v>0</v>
      </c>
      <c r="AK86" s="175"/>
      <c r="AL86" s="148"/>
      <c r="AM86" s="218"/>
      <c r="AN86" s="218"/>
    </row>
    <row r="87" ht="25.5" spans="1:40">
      <c r="A87" s="132" t="s">
        <v>97</v>
      </c>
      <c r="B87" s="133"/>
      <c r="C87" s="134" t="s">
        <v>72</v>
      </c>
      <c r="D87" s="185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>
        <v>71.708</v>
      </c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1"/>
        <v>1.720992</v>
      </c>
      <c r="AL87" s="141">
        <f>SUM(AF88:AJ88)</f>
        <v>0</v>
      </c>
      <c r="AM87" s="225"/>
      <c r="AN87" s="218"/>
    </row>
    <row r="88" ht="24" customHeight="1" spans="1:40">
      <c r="A88" s="142"/>
      <c r="B88" s="83"/>
      <c r="C88" s="182" t="s">
        <v>73</v>
      </c>
      <c r="D88" s="186">
        <f t="shared" ref="D88:AJ88" si="53">(D$24*D87)/1000</f>
        <v>0</v>
      </c>
      <c r="E88" s="144">
        <f t="shared" si="53"/>
        <v>0</v>
      </c>
      <c r="F88" s="144">
        <f t="shared" si="53"/>
        <v>0</v>
      </c>
      <c r="G88" s="144">
        <f t="shared" si="53"/>
        <v>0</v>
      </c>
      <c r="H88" s="144">
        <f t="shared" si="53"/>
        <v>0</v>
      </c>
      <c r="I88" s="144">
        <f t="shared" si="53"/>
        <v>0</v>
      </c>
      <c r="J88" s="144">
        <f t="shared" si="53"/>
        <v>0</v>
      </c>
      <c r="K88" s="144">
        <f t="shared" si="53"/>
        <v>0</v>
      </c>
      <c r="L88" s="144">
        <f t="shared" si="53"/>
        <v>0</v>
      </c>
      <c r="M88" s="144">
        <f t="shared" si="53"/>
        <v>0</v>
      </c>
      <c r="N88" s="144">
        <f t="shared" si="53"/>
        <v>0</v>
      </c>
      <c r="O88" s="144">
        <f t="shared" si="53"/>
        <v>1.720992</v>
      </c>
      <c r="P88" s="144"/>
      <c r="Q88" s="144">
        <f t="shared" si="53"/>
        <v>0</v>
      </c>
      <c r="R88" s="144">
        <f t="shared" si="53"/>
        <v>0</v>
      </c>
      <c r="S88" s="144">
        <f t="shared" si="53"/>
        <v>0</v>
      </c>
      <c r="T88" s="144">
        <f t="shared" si="53"/>
        <v>0</v>
      </c>
      <c r="U88" s="144">
        <f t="shared" si="53"/>
        <v>0</v>
      </c>
      <c r="V88" s="144">
        <f t="shared" si="53"/>
        <v>0</v>
      </c>
      <c r="W88" s="144">
        <f t="shared" si="53"/>
        <v>0</v>
      </c>
      <c r="X88" s="144">
        <f t="shared" si="53"/>
        <v>0</v>
      </c>
      <c r="Y88" s="144">
        <f t="shared" si="53"/>
        <v>0</v>
      </c>
      <c r="Z88" s="144">
        <f t="shared" si="53"/>
        <v>0</v>
      </c>
      <c r="AA88" s="144">
        <f t="shared" si="53"/>
        <v>0</v>
      </c>
      <c r="AB88" s="144">
        <f t="shared" si="53"/>
        <v>0</v>
      </c>
      <c r="AC88" s="144">
        <f t="shared" si="53"/>
        <v>0</v>
      </c>
      <c r="AD88" s="144">
        <f t="shared" si="53"/>
        <v>0</v>
      </c>
      <c r="AE88" s="145">
        <f t="shared" si="53"/>
        <v>0</v>
      </c>
      <c r="AF88" s="144">
        <f t="shared" si="53"/>
        <v>0</v>
      </c>
      <c r="AG88" s="144">
        <f t="shared" si="53"/>
        <v>0</v>
      </c>
      <c r="AH88" s="144">
        <f t="shared" si="53"/>
        <v>0</v>
      </c>
      <c r="AI88" s="144">
        <f t="shared" si="53"/>
        <v>0</v>
      </c>
      <c r="AJ88" s="146">
        <f t="shared" si="53"/>
        <v>0</v>
      </c>
      <c r="AK88" s="175"/>
      <c r="AL88" s="148"/>
      <c r="AM88" s="218"/>
      <c r="AN88" s="218"/>
    </row>
    <row r="89" ht="25.5" spans="1:40">
      <c r="A89" s="132" t="s">
        <v>44</v>
      </c>
      <c r="B89" s="133"/>
      <c r="C89" s="134" t="s">
        <v>72</v>
      </c>
      <c r="D89" s="185"/>
      <c r="E89" s="136"/>
      <c r="F89" s="136"/>
      <c r="G89" s="137"/>
      <c r="H89" s="136"/>
      <c r="I89" s="136">
        <v>79.8</v>
      </c>
      <c r="J89" s="136"/>
      <c r="K89" s="136"/>
      <c r="L89" s="136"/>
      <c r="M89" s="136"/>
      <c r="N89" s="136"/>
      <c r="O89" s="136"/>
      <c r="P89" s="136"/>
      <c r="Q89" s="136">
        <v>41</v>
      </c>
      <c r="R89" s="136"/>
      <c r="S89" s="136"/>
      <c r="T89" s="136"/>
      <c r="U89" s="136"/>
      <c r="V89" s="136"/>
      <c r="W89" s="137">
        <v>38</v>
      </c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ref="AK89" si="54">SUM(D90:AE90)</f>
        <v>3.8112</v>
      </c>
      <c r="AL89" s="141">
        <f>SUM(AF90:AJ90)</f>
        <v>0</v>
      </c>
    </row>
    <row r="90" ht="25.5" spans="1:40">
      <c r="A90" s="142"/>
      <c r="B90" s="83"/>
      <c r="C90" s="182" t="s">
        <v>73</v>
      </c>
      <c r="D90" s="186">
        <f t="shared" ref="D90:I90" si="55">(D$24*D89)/1000</f>
        <v>0</v>
      </c>
      <c r="E90" s="144">
        <f t="shared" si="55"/>
        <v>0</v>
      </c>
      <c r="F90" s="144">
        <f t="shared" si="55"/>
        <v>0</v>
      </c>
      <c r="G90" s="144">
        <f t="shared" si="55"/>
        <v>0</v>
      </c>
      <c r="H90" s="144">
        <f t="shared" si="55"/>
        <v>0</v>
      </c>
      <c r="I90" s="144">
        <f t="shared" si="55"/>
        <v>1.9152</v>
      </c>
      <c r="J90" s="144">
        <f t="shared" ref="J90:AJ90" si="56">(J$24*J89)/1000</f>
        <v>0</v>
      </c>
      <c r="K90" s="144">
        <f t="shared" si="56"/>
        <v>0</v>
      </c>
      <c r="L90" s="144">
        <f t="shared" si="56"/>
        <v>0</v>
      </c>
      <c r="M90" s="144">
        <f t="shared" si="56"/>
        <v>0</v>
      </c>
      <c r="N90" s="144">
        <f t="shared" si="56"/>
        <v>0</v>
      </c>
      <c r="O90" s="144">
        <f t="shared" si="56"/>
        <v>0</v>
      </c>
      <c r="P90" s="144"/>
      <c r="Q90" s="144">
        <f t="shared" si="56"/>
        <v>0.984</v>
      </c>
      <c r="R90" s="144">
        <f t="shared" si="56"/>
        <v>0</v>
      </c>
      <c r="S90" s="144">
        <f t="shared" si="56"/>
        <v>0</v>
      </c>
      <c r="T90" s="144">
        <f t="shared" si="56"/>
        <v>0</v>
      </c>
      <c r="U90" s="144">
        <f t="shared" si="56"/>
        <v>0</v>
      </c>
      <c r="V90" s="144">
        <f t="shared" si="56"/>
        <v>0</v>
      </c>
      <c r="W90" s="144">
        <f t="shared" si="56"/>
        <v>0.912</v>
      </c>
      <c r="X90" s="144">
        <f t="shared" si="56"/>
        <v>0</v>
      </c>
      <c r="Y90" s="144">
        <f t="shared" si="56"/>
        <v>0</v>
      </c>
      <c r="Z90" s="144">
        <f t="shared" si="56"/>
        <v>0</v>
      </c>
      <c r="AA90" s="144">
        <f t="shared" si="56"/>
        <v>0</v>
      </c>
      <c r="AB90" s="144">
        <f t="shared" si="56"/>
        <v>0</v>
      </c>
      <c r="AC90" s="144">
        <f t="shared" si="56"/>
        <v>0</v>
      </c>
      <c r="AD90" s="144">
        <f t="shared" si="56"/>
        <v>0</v>
      </c>
      <c r="AE90" s="145">
        <f t="shared" si="56"/>
        <v>0</v>
      </c>
      <c r="AF90" s="144">
        <f t="shared" si="56"/>
        <v>0</v>
      </c>
      <c r="AG90" s="144">
        <f t="shared" si="56"/>
        <v>0</v>
      </c>
      <c r="AH90" s="144">
        <f t="shared" si="56"/>
        <v>0</v>
      </c>
      <c r="AI90" s="144">
        <f t="shared" si="56"/>
        <v>0</v>
      </c>
      <c r="AJ90" s="146">
        <f t="shared" si="56"/>
        <v>0</v>
      </c>
      <c r="AK90" s="175"/>
      <c r="AL90" s="148"/>
    </row>
    <row r="91" ht="27.75" customHeight="1" spans="1:40">
      <c r="A91" s="132" t="s">
        <v>98</v>
      </c>
      <c r="B91" s="133"/>
      <c r="C91" s="134" t="s">
        <v>72</v>
      </c>
      <c r="D91" s="18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>
        <v>9.166</v>
      </c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7">SUM(D92:AE92)</f>
        <v>0.219984</v>
      </c>
      <c r="AL91" s="141">
        <f>SUM(AF92:AJ92)</f>
        <v>0</v>
      </c>
      <c r="AM91" s="177" t="s">
        <v>99</v>
      </c>
    </row>
    <row r="92" ht="18" customHeight="1" spans="1:40">
      <c r="A92" s="142"/>
      <c r="B92" s="83"/>
      <c r="C92" s="182" t="s">
        <v>73</v>
      </c>
      <c r="D92" s="186">
        <f t="shared" ref="D92:I92" si="58">(D$24*D91)/1000</f>
        <v>0</v>
      </c>
      <c r="E92" s="144">
        <f t="shared" si="58"/>
        <v>0</v>
      </c>
      <c r="F92" s="144">
        <f t="shared" si="58"/>
        <v>0</v>
      </c>
      <c r="G92" s="144">
        <f t="shared" si="58"/>
        <v>0</v>
      </c>
      <c r="H92" s="144">
        <f t="shared" si="58"/>
        <v>0</v>
      </c>
      <c r="I92" s="144">
        <f t="shared" si="58"/>
        <v>0</v>
      </c>
      <c r="J92" s="144">
        <f t="shared" ref="J92:AJ92" si="59">(J$24*J91)/1000</f>
        <v>0</v>
      </c>
      <c r="K92" s="144">
        <f t="shared" si="59"/>
        <v>0</v>
      </c>
      <c r="L92" s="144">
        <f t="shared" si="59"/>
        <v>0</v>
      </c>
      <c r="M92" s="144">
        <f t="shared" si="59"/>
        <v>0</v>
      </c>
      <c r="N92" s="144">
        <f t="shared" si="59"/>
        <v>0</v>
      </c>
      <c r="O92" s="144">
        <f t="shared" si="59"/>
        <v>0</v>
      </c>
      <c r="P92" s="144"/>
      <c r="Q92" s="144">
        <f t="shared" si="59"/>
        <v>0</v>
      </c>
      <c r="R92" s="144">
        <f t="shared" si="59"/>
        <v>0</v>
      </c>
      <c r="S92" s="144">
        <f t="shared" si="59"/>
        <v>0</v>
      </c>
      <c r="T92" s="144">
        <f t="shared" si="59"/>
        <v>0</v>
      </c>
      <c r="U92" s="144">
        <f t="shared" si="59"/>
        <v>0</v>
      </c>
      <c r="V92" s="144">
        <f t="shared" si="59"/>
        <v>0</v>
      </c>
      <c r="W92" s="144">
        <f t="shared" si="59"/>
        <v>0.219984</v>
      </c>
      <c r="X92" s="144">
        <f t="shared" si="59"/>
        <v>0</v>
      </c>
      <c r="Y92" s="144">
        <f t="shared" si="59"/>
        <v>0</v>
      </c>
      <c r="Z92" s="144">
        <f t="shared" si="59"/>
        <v>0</v>
      </c>
      <c r="AA92" s="144">
        <f t="shared" si="59"/>
        <v>0</v>
      </c>
      <c r="AB92" s="144">
        <f t="shared" si="59"/>
        <v>0</v>
      </c>
      <c r="AC92" s="144">
        <f t="shared" si="59"/>
        <v>0</v>
      </c>
      <c r="AD92" s="144">
        <f t="shared" si="59"/>
        <v>0</v>
      </c>
      <c r="AE92" s="145">
        <f t="shared" si="59"/>
        <v>0</v>
      </c>
      <c r="AF92" s="144">
        <f t="shared" si="59"/>
        <v>0</v>
      </c>
      <c r="AG92" s="144">
        <f t="shared" si="59"/>
        <v>0</v>
      </c>
      <c r="AH92" s="144">
        <f t="shared" si="59"/>
        <v>0</v>
      </c>
      <c r="AI92" s="144">
        <f t="shared" si="59"/>
        <v>0</v>
      </c>
      <c r="AJ92" s="146">
        <f t="shared" si="59"/>
        <v>0</v>
      </c>
      <c r="AK92" s="175"/>
      <c r="AL92" s="148"/>
    </row>
    <row r="93" ht="25.5" spans="1:40">
      <c r="A93" s="132" t="s">
        <v>100</v>
      </c>
      <c r="B93" s="181"/>
      <c r="C93" s="182"/>
      <c r="D93" s="185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>
        <v>4</v>
      </c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ref="AK93" si="60">SUM(D94:AE94)</f>
        <v>0.096</v>
      </c>
      <c r="AL93" s="141">
        <f>SUM(AF94:AJ94)</f>
        <v>0</v>
      </c>
    </row>
    <row r="94" ht="26.25" spans="1:40">
      <c r="A94" s="142"/>
      <c r="B94" s="181"/>
      <c r="C94" s="182"/>
      <c r="D94" s="186">
        <f t="shared" ref="D94:I94" si="61">(D$24*D93)/1000</f>
        <v>0</v>
      </c>
      <c r="E94" s="144">
        <f t="shared" si="61"/>
        <v>0</v>
      </c>
      <c r="F94" s="144">
        <f t="shared" si="61"/>
        <v>0</v>
      </c>
      <c r="G94" s="144">
        <f t="shared" si="61"/>
        <v>0</v>
      </c>
      <c r="H94" s="144">
        <f t="shared" si="61"/>
        <v>0</v>
      </c>
      <c r="I94" s="144">
        <f t="shared" si="61"/>
        <v>0</v>
      </c>
      <c r="J94" s="144">
        <f t="shared" ref="J94:AJ94" si="62">(J$24*J93)/1000</f>
        <v>0</v>
      </c>
      <c r="K94" s="144">
        <f t="shared" si="62"/>
        <v>0</v>
      </c>
      <c r="L94" s="144">
        <f t="shared" si="62"/>
        <v>0</v>
      </c>
      <c r="M94" s="144">
        <f t="shared" si="62"/>
        <v>0</v>
      </c>
      <c r="N94" s="144">
        <f t="shared" si="62"/>
        <v>0</v>
      </c>
      <c r="O94" s="144">
        <f t="shared" si="62"/>
        <v>0</v>
      </c>
      <c r="P94" s="144">
        <f t="shared" si="62"/>
        <v>0</v>
      </c>
      <c r="Q94" s="144">
        <f t="shared" si="62"/>
        <v>0</v>
      </c>
      <c r="R94" s="144">
        <f t="shared" si="62"/>
        <v>0</v>
      </c>
      <c r="S94" s="144">
        <f t="shared" si="62"/>
        <v>0</v>
      </c>
      <c r="T94" s="144">
        <f t="shared" si="62"/>
        <v>0</v>
      </c>
      <c r="U94" s="144">
        <f t="shared" si="62"/>
        <v>0</v>
      </c>
      <c r="V94" s="144">
        <f t="shared" si="62"/>
        <v>0</v>
      </c>
      <c r="W94" s="144">
        <f t="shared" si="62"/>
        <v>0.096</v>
      </c>
      <c r="X94" s="144">
        <f t="shared" si="62"/>
        <v>0</v>
      </c>
      <c r="Y94" s="144">
        <f t="shared" si="62"/>
        <v>0</v>
      </c>
      <c r="Z94" s="144">
        <f t="shared" si="62"/>
        <v>0</v>
      </c>
      <c r="AA94" s="144">
        <f t="shared" si="62"/>
        <v>0</v>
      </c>
      <c r="AB94" s="144">
        <f t="shared" si="62"/>
        <v>0</v>
      </c>
      <c r="AC94" s="144">
        <f t="shared" si="62"/>
        <v>0</v>
      </c>
      <c r="AD94" s="144">
        <f t="shared" si="62"/>
        <v>0</v>
      </c>
      <c r="AE94" s="145">
        <f t="shared" si="62"/>
        <v>0</v>
      </c>
      <c r="AF94" s="144">
        <f t="shared" si="62"/>
        <v>0</v>
      </c>
      <c r="AG94" s="144">
        <f t="shared" si="62"/>
        <v>0</v>
      </c>
      <c r="AH94" s="144">
        <f t="shared" si="62"/>
        <v>0</v>
      </c>
      <c r="AI94" s="144">
        <f t="shared" si="62"/>
        <v>0</v>
      </c>
      <c r="AJ94" s="146">
        <f t="shared" si="62"/>
        <v>0</v>
      </c>
      <c r="AK94" s="175"/>
      <c r="AL94" s="148"/>
      <c r="AM94" s="226"/>
    </row>
    <row r="95" ht="18" customHeight="1" spans="1:40">
      <c r="A95" s="132" t="s">
        <v>101</v>
      </c>
      <c r="B95" s="133"/>
      <c r="C95" s="187"/>
      <c r="D95" s="188" t="s">
        <v>102</v>
      </c>
      <c r="E95" s="189"/>
      <c r="F95" s="189"/>
      <c r="G95" s="189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90"/>
    </row>
    <row r="96" ht="35.25" customHeight="1" spans="1:40">
      <c r="A96" s="142"/>
      <c r="B96" s="83"/>
      <c r="C96" s="191"/>
      <c r="D96" s="192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4"/>
    </row>
    <row r="97" ht="18.75" spans="1:37">
      <c r="A97" s="8"/>
      <c r="B97" s="8"/>
      <c r="C97" s="8"/>
      <c r="D97" s="206"/>
      <c r="E97" s="211"/>
      <c r="F97" s="211"/>
      <c r="G97" s="211"/>
      <c r="H97" s="211"/>
      <c r="I97" s="206"/>
      <c r="J97" s="206"/>
      <c r="K97" s="211"/>
      <c r="L97" s="211"/>
      <c r="M97" s="8"/>
      <c r="N97" s="211"/>
      <c r="O97" s="211"/>
      <c r="P97" s="211"/>
      <c r="Q97" s="211"/>
      <c r="R97" s="211"/>
      <c r="S97" s="211"/>
      <c r="T97" s="211"/>
      <c r="U97" s="213"/>
      <c r="V97" s="213"/>
      <c r="W97" s="213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5"/>
    </row>
    <row r="98" ht="20.25" spans="1:37">
      <c r="A98" s="195"/>
      <c r="B98" s="203"/>
      <c r="C98" s="204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1"/>
      <c r="AK98" s="202"/>
    </row>
    <row r="99" ht="25.5" spans="1:37">
      <c r="A99" s="34" t="s">
        <v>103</v>
      </c>
      <c r="B99" s="205"/>
      <c r="C99" s="205"/>
      <c r="D99" s="206"/>
      <c r="E99" s="207" t="s">
        <v>104</v>
      </c>
      <c r="F99" s="207"/>
      <c r="G99" s="207"/>
      <c r="H99" s="207"/>
      <c r="I99" s="206"/>
      <c r="J99" s="206"/>
      <c r="K99" s="33" t="s">
        <v>105</v>
      </c>
      <c r="L99" s="208"/>
      <c r="M99" s="209"/>
      <c r="N99" s="209"/>
      <c r="O99" s="210"/>
      <c r="P99" s="211"/>
      <c r="Q99" s="207" t="s">
        <v>106</v>
      </c>
      <c r="R99" s="207"/>
      <c r="S99" s="207"/>
      <c r="T99" s="212"/>
      <c r="U99" s="213"/>
      <c r="V99" s="213"/>
      <c r="W99" s="213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5"/>
    </row>
    <row r="100" ht="18.75" spans="1:37">
      <c r="A100" s="8"/>
      <c r="B100" s="8" t="s">
        <v>107</v>
      </c>
      <c r="C100" s="8"/>
      <c r="D100" s="206"/>
      <c r="E100" s="211" t="s">
        <v>108</v>
      </c>
      <c r="F100" s="211"/>
      <c r="G100" s="211"/>
      <c r="H100" s="211"/>
      <c r="I100" s="206"/>
      <c r="J100" s="206"/>
      <c r="K100" s="211"/>
      <c r="L100" s="211"/>
      <c r="M100" s="8" t="s">
        <v>107</v>
      </c>
      <c r="N100" s="211"/>
      <c r="O100" s="211"/>
      <c r="P100" s="211"/>
      <c r="Q100" s="211" t="s">
        <v>108</v>
      </c>
      <c r="R100" s="211"/>
      <c r="S100" s="211"/>
      <c r="T100" s="211"/>
      <c r="U100" s="213"/>
      <c r="V100" s="213"/>
      <c r="W100" s="213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5"/>
    </row>
    <row r="101" ht="18.75" spans="1:37">
      <c r="A101" s="8"/>
      <c r="B101" s="8"/>
      <c r="C101" s="8"/>
      <c r="D101" s="206"/>
      <c r="E101" s="206"/>
      <c r="F101" s="206"/>
      <c r="G101" s="206"/>
      <c r="H101" s="206"/>
      <c r="I101" s="206"/>
      <c r="J101" s="206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3"/>
      <c r="V101" s="213"/>
      <c r="W101" s="213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5"/>
    </row>
    <row r="102" ht="25.5" spans="1:37">
      <c r="A102" s="34" t="s">
        <v>109</v>
      </c>
      <c r="B102" s="205"/>
      <c r="C102" s="205"/>
      <c r="D102" s="206"/>
      <c r="E102" s="207" t="s">
        <v>110</v>
      </c>
      <c r="F102" s="207"/>
      <c r="G102" s="207"/>
      <c r="H102" s="207"/>
      <c r="I102" s="206"/>
      <c r="J102" s="206"/>
      <c r="K102" s="33" t="s">
        <v>111</v>
      </c>
      <c r="L102" s="208"/>
      <c r="M102" s="209"/>
      <c r="N102" s="209"/>
      <c r="O102" s="210"/>
      <c r="P102" s="211"/>
      <c r="Q102" s="207" t="s">
        <v>112</v>
      </c>
      <c r="R102" s="207"/>
      <c r="S102" s="207"/>
      <c r="T102" s="209"/>
      <c r="U102" s="213"/>
      <c r="V102" s="213"/>
      <c r="W102" s="213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5"/>
    </row>
    <row r="103" ht="18.75" spans="1:37">
      <c r="A103" s="8"/>
      <c r="B103" s="8" t="s">
        <v>107</v>
      </c>
      <c r="C103" s="8"/>
      <c r="D103" s="206"/>
      <c r="E103" s="211" t="s">
        <v>108</v>
      </c>
      <c r="F103" s="211"/>
      <c r="G103" s="211"/>
      <c r="H103" s="211"/>
      <c r="I103" s="206"/>
      <c r="J103" s="206"/>
      <c r="K103" s="211"/>
      <c r="L103" s="211"/>
      <c r="M103" s="8" t="s">
        <v>107</v>
      </c>
      <c r="N103" s="211"/>
      <c r="O103" s="211"/>
      <c r="P103" s="211"/>
      <c r="Q103" s="211" t="s">
        <v>108</v>
      </c>
      <c r="R103" s="211"/>
      <c r="S103" s="211"/>
      <c r="T103" s="211"/>
      <c r="U103" s="213"/>
      <c r="V103" s="213"/>
      <c r="W103" s="213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5"/>
    </row>
    <row r="104" ht="18.75" spans="1:37">
      <c r="A104" s="8"/>
      <c r="B104" s="8"/>
      <c r="C104" s="8"/>
      <c r="D104" s="206"/>
      <c r="E104" s="211"/>
      <c r="F104" s="211"/>
      <c r="G104" s="211"/>
      <c r="H104" s="211"/>
      <c r="I104" s="206"/>
      <c r="J104" s="206"/>
      <c r="K104" s="211"/>
      <c r="L104" s="211"/>
      <c r="M104" s="8"/>
      <c r="N104" s="211"/>
      <c r="O104" s="211"/>
      <c r="P104" s="211"/>
      <c r="Q104" s="211"/>
      <c r="R104" s="211"/>
      <c r="S104" s="211"/>
      <c r="T104" s="211"/>
      <c r="U104" s="213"/>
      <c r="V104" s="213"/>
      <c r="W104" s="213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5"/>
    </row>
    <row r="105" ht="18.75" spans="1:37">
      <c r="A105" s="8"/>
      <c r="B105" s="8"/>
      <c r="C105" s="8"/>
      <c r="D105" s="206"/>
      <c r="E105" s="211"/>
      <c r="F105" s="211"/>
      <c r="G105" s="211"/>
      <c r="H105" s="211"/>
      <c r="I105" s="206"/>
      <c r="J105" s="206"/>
      <c r="K105" s="211"/>
      <c r="L105" s="211"/>
      <c r="M105" s="8"/>
      <c r="N105" s="211"/>
      <c r="O105" s="211"/>
      <c r="P105" s="211"/>
      <c r="Q105" s="211"/>
      <c r="R105" s="211"/>
      <c r="S105" s="211"/>
      <c r="T105" s="211"/>
      <c r="U105" s="213"/>
      <c r="V105" s="213"/>
      <c r="W105" s="213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5"/>
    </row>
    <row r="106" ht="18.75" spans="1:37">
      <c r="A106" s="8"/>
      <c r="B106" s="8"/>
      <c r="C106" s="8"/>
      <c r="D106" s="206"/>
      <c r="E106" s="205"/>
      <c r="F106" s="205"/>
      <c r="G106" s="206"/>
      <c r="H106" s="206"/>
      <c r="I106" s="205"/>
      <c r="J106" s="205"/>
      <c r="K106" s="211"/>
      <c r="L106" s="211"/>
      <c r="M106" s="216" t="s">
        <v>31</v>
      </c>
      <c r="N106" s="216"/>
      <c r="O106" s="216"/>
      <c r="P106" s="216"/>
      <c r="Q106" s="209"/>
      <c r="R106" s="211"/>
      <c r="S106" s="211"/>
      <c r="T106" s="211"/>
      <c r="U106" s="213"/>
      <c r="V106" s="213"/>
      <c r="W106" s="213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5"/>
    </row>
    <row r="107" ht="18.75" spans="1:37">
      <c r="A107" s="8" t="s">
        <v>113</v>
      </c>
      <c r="B107" s="8"/>
      <c r="C107" s="8"/>
      <c r="D107" s="206"/>
      <c r="E107" s="8" t="s">
        <v>114</v>
      </c>
      <c r="F107" s="8"/>
      <c r="G107" s="206"/>
      <c r="H107" s="206"/>
      <c r="I107" s="8" t="s">
        <v>107</v>
      </c>
      <c r="J107" s="8"/>
      <c r="K107" s="211"/>
      <c r="L107" s="211"/>
      <c r="M107" s="211" t="s">
        <v>108</v>
      </c>
      <c r="N107" s="211"/>
      <c r="O107" s="211"/>
      <c r="P107" s="211"/>
      <c r="Q107" s="211"/>
      <c r="R107" s="211"/>
      <c r="S107" s="211"/>
      <c r="T107" s="211"/>
      <c r="U107" s="213"/>
      <c r="V107" s="213"/>
      <c r="W107" s="213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5"/>
    </row>
    <row r="108" ht="18.75" spans="1:37">
      <c r="A108" s="8"/>
      <c r="B108" s="8"/>
      <c r="C108" s="8"/>
      <c r="D108" s="206"/>
      <c r="E108" s="206"/>
      <c r="F108" s="206"/>
      <c r="G108" s="206"/>
      <c r="H108" s="206"/>
      <c r="I108" s="206"/>
      <c r="J108" s="206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3"/>
      <c r="V108" s="213"/>
      <c r="W108" s="213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5"/>
    </row>
    <row r="109" spans="1:37">
      <c r="A109" s="6"/>
      <c r="B109" s="6"/>
      <c r="C109" s="6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</row>
    <row r="110" spans="1:37">
      <c r="A110" s="6"/>
      <c r="B110" s="6"/>
      <c r="C110" s="6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</row>
    <row r="111" spans="1:37">
      <c r="A111" s="6"/>
      <c r="B111" s="6"/>
      <c r="C111" s="6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</row>
    <row r="112" spans="1:37">
      <c r="A112" s="6"/>
      <c r="B112" s="6"/>
      <c r="C112" s="6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</row>
    <row r="113" spans="1:37">
      <c r="A113" s="6"/>
      <c r="B113" s="6"/>
      <c r="C113" s="6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</row>
    <row r="114" spans="1:37">
      <c r="A114" s="6"/>
      <c r="B114" s="6"/>
      <c r="C114" s="6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</row>
    <row r="115" spans="1:37">
      <c r="A115" s="6"/>
      <c r="B115" s="6"/>
      <c r="C115" s="6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</row>
    <row r="116" spans="1:37">
      <c r="A116" s="6"/>
      <c r="B116" s="6"/>
      <c r="C116" s="6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</row>
    <row r="117" spans="1:37">
      <c r="A117" s="6"/>
      <c r="B117" s="6"/>
      <c r="C117" s="6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</row>
    <row r="118" spans="1:37">
      <c r="A118" s="6"/>
      <c r="B118" s="6"/>
      <c r="C118" s="6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</row>
    <row r="119" spans="1:37">
      <c r="A119" s="6"/>
      <c r="B119" s="6"/>
      <c r="C119" s="6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</row>
    <row r="120" spans="1:37">
      <c r="A120" s="6"/>
      <c r="B120" s="6"/>
      <c r="C120" s="6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</row>
    <row r="121" spans="1:37">
      <c r="A121" s="6"/>
      <c r="B121" s="6"/>
      <c r="C121" s="6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</row>
    <row r="122" spans="1:37">
      <c r="A122" s="6"/>
      <c r="B122" s="6"/>
      <c r="C122" s="6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</row>
    <row r="123" spans="1:37">
      <c r="A123" s="6"/>
      <c r="B123" s="6"/>
      <c r="C123" s="6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</row>
    <row r="124" spans="1:37">
      <c r="A124" s="6"/>
      <c r="B124" s="6"/>
      <c r="C124" s="6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</row>
    <row r="125" spans="1:37">
      <c r="A125" s="6"/>
      <c r="B125" s="6"/>
      <c r="C125" s="6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</row>
    <row r="126" spans="1:37">
      <c r="A126" s="6"/>
      <c r="B126" s="6"/>
      <c r="C126" s="6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</row>
    <row r="127" spans="1:37">
      <c r="A127" s="2"/>
      <c r="B127" s="2"/>
      <c r="C127" s="2"/>
      <c r="D127" s="217"/>
      <c r="E127" s="217"/>
      <c r="F127" s="217"/>
      <c r="G127" s="217"/>
      <c r="H127" s="217"/>
      <c r="I127" s="217"/>
      <c r="J127" s="217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7"/>
      <c r="AJ127" s="217"/>
      <c r="AK127" s="217"/>
    </row>
    <row r="128" spans="1:37">
      <c r="A128" s="2"/>
      <c r="B128" s="2"/>
      <c r="C128" s="2"/>
      <c r="D128" s="217"/>
      <c r="E128" s="217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7"/>
      <c r="AJ128" s="217"/>
      <c r="AK128" s="217"/>
    </row>
    <row r="129" spans="1:37">
      <c r="A129" s="2"/>
      <c r="B129" s="2"/>
      <c r="C129" s="2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7"/>
      <c r="AJ129" s="217"/>
      <c r="AK129" s="217"/>
    </row>
    <row r="130" spans="1:37">
      <c r="A130" s="2"/>
      <c r="B130" s="2"/>
      <c r="C130" s="2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7"/>
      <c r="AJ130" s="217"/>
      <c r="AK130" s="217"/>
    </row>
    <row r="131" spans="1:37">
      <c r="A131" s="2"/>
      <c r="B131" s="2"/>
      <c r="C131" s="2"/>
      <c r="D131" s="217"/>
      <c r="E131" s="217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7"/>
      <c r="AJ131" s="217"/>
      <c r="AK131" s="217"/>
    </row>
    <row r="132" spans="1:37">
      <c r="A132" s="2"/>
      <c r="B132" s="2"/>
      <c r="C132" s="2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</row>
    <row r="133" spans="1:37">
      <c r="A133" s="2"/>
      <c r="B133" s="2"/>
      <c r="C133" s="2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</row>
    <row r="134" spans="1:37">
      <c r="A134" s="2"/>
      <c r="B134" s="2"/>
      <c r="C134" s="2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</row>
    <row r="135" spans="1:37">
      <c r="A135" s="2"/>
      <c r="B135" s="2"/>
      <c r="C135" s="2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</row>
    <row r="136" spans="1:37">
      <c r="A136" s="2"/>
      <c r="B136" s="2"/>
      <c r="C136" s="2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</row>
    <row r="137" spans="1:37">
      <c r="A137" s="2"/>
      <c r="B137" s="2"/>
      <c r="C137" s="2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</row>
    <row r="138" spans="1:37">
      <c r="A138" s="2"/>
      <c r="B138" s="2"/>
      <c r="C138" s="2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</row>
    <row r="139" spans="1:37">
      <c r="A139" s="2"/>
      <c r="B139" s="2"/>
      <c r="C139" s="2"/>
      <c r="D139" s="217"/>
      <c r="E139" s="217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</row>
    <row r="140" spans="1:37">
      <c r="A140" s="2"/>
      <c r="B140" s="2"/>
      <c r="C140" s="2"/>
      <c r="D140" s="217"/>
      <c r="E140" s="217"/>
      <c r="F140" s="217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</row>
    <row r="141" spans="1:37">
      <c r="A141" s="2"/>
      <c r="B141" s="2"/>
      <c r="C141" s="2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</row>
    <row r="142" spans="1:37">
      <c r="A142" s="2"/>
      <c r="B142" s="2"/>
      <c r="C142" s="2"/>
      <c r="D142" s="217"/>
      <c r="E142" s="217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</row>
    <row r="143" spans="1:37">
      <c r="A143" s="2"/>
      <c r="B143" s="2"/>
      <c r="C143" s="2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</row>
    <row r="144" spans="1:37">
      <c r="A144" s="2"/>
      <c r="B144" s="2"/>
      <c r="C144" s="2"/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217"/>
      <c r="AB144" s="217"/>
      <c r="AC144" s="217"/>
      <c r="AD144" s="217"/>
      <c r="AE144" s="217"/>
      <c r="AF144" s="217"/>
      <c r="AG144" s="217"/>
      <c r="AH144" s="217"/>
      <c r="AI144" s="217"/>
      <c r="AJ144" s="217"/>
      <c r="AK144" s="217"/>
    </row>
    <row r="145" spans="4:37">
      <c r="D145" s="217"/>
      <c r="E145" s="217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</row>
    <row r="146" spans="4:37"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</row>
    <row r="147" spans="4:37"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</row>
    <row r="148" spans="4:37">
      <c r="D148" s="217"/>
      <c r="E148" s="217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</row>
    <row r="149" spans="4:37"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</row>
    <row r="150" spans="4:37"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</row>
    <row r="151" spans="4:37"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</row>
    <row r="152" spans="4:37"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</row>
    <row r="153" spans="4:37"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</row>
    <row r="154" spans="4:37"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17"/>
      <c r="AG154" s="217"/>
      <c r="AH154" s="217"/>
      <c r="AI154" s="217"/>
      <c r="AJ154" s="217"/>
      <c r="AK154" s="217"/>
    </row>
    <row r="155" spans="4:37"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7"/>
      <c r="AD155" s="217"/>
      <c r="AE155" s="217"/>
      <c r="AF155" s="217"/>
      <c r="AG155" s="217"/>
      <c r="AH155" s="217"/>
      <c r="AI155" s="217"/>
      <c r="AJ155" s="217"/>
      <c r="AK155" s="217"/>
    </row>
    <row r="156" spans="4:37"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7"/>
      <c r="AD156" s="217"/>
      <c r="AE156" s="217"/>
      <c r="AF156" s="217"/>
      <c r="AG156" s="217"/>
      <c r="AH156" s="217"/>
      <c r="AI156" s="217"/>
      <c r="AJ156" s="217"/>
      <c r="AK156" s="217"/>
    </row>
    <row r="157" spans="4:37"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</row>
    <row r="158" spans="4:37"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</row>
    <row r="159" spans="4:37"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</row>
    <row r="160" spans="4:37"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</row>
    <row r="161" spans="4:37"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</row>
    <row r="162" spans="4:37"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7"/>
      <c r="AD162" s="217"/>
      <c r="AE162" s="217"/>
      <c r="AF162" s="217"/>
      <c r="AG162" s="217"/>
      <c r="AH162" s="217"/>
      <c r="AI162" s="217"/>
      <c r="AJ162" s="217"/>
      <c r="AK162" s="217"/>
    </row>
    <row r="163" spans="4:37"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</row>
    <row r="164" spans="4:37"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</row>
    <row r="165" spans="4:37"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</row>
    <row r="166" spans="4:37"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</row>
    <row r="167" spans="4:37"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7"/>
      <c r="AF167" s="217"/>
      <c r="AG167" s="217"/>
      <c r="AH167" s="217"/>
      <c r="AI167" s="217"/>
      <c r="AJ167" s="217"/>
      <c r="AK167" s="217"/>
    </row>
    <row r="168" spans="4:37"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</row>
    <row r="169" spans="4:37"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</row>
    <row r="170" spans="4:37">
      <c r="D170" s="217"/>
      <c r="E170" s="217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</row>
    <row r="171" spans="4:37">
      <c r="D171" s="217"/>
      <c r="E171" s="217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</row>
    <row r="172" spans="4:37">
      <c r="D172" s="217"/>
      <c r="E172" s="217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</row>
    <row r="173" spans="4:37"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</row>
    <row r="174" spans="4:37"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</row>
    <row r="175" spans="4:37"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</row>
    <row r="176" spans="4:37"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</row>
    <row r="177" spans="4:37"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</row>
    <row r="178" spans="4:37"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</row>
    <row r="179" spans="4:37"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</row>
    <row r="180" spans="4:37"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</row>
    <row r="181" spans="4:37">
      <c r="D181" s="217"/>
      <c r="E181" s="217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17"/>
    </row>
    <row r="182" spans="4:37"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217"/>
      <c r="AB182" s="217"/>
      <c r="AC182" s="217"/>
      <c r="AD182" s="217"/>
      <c r="AE182" s="217"/>
      <c r="AF182" s="217"/>
      <c r="AG182" s="217"/>
      <c r="AH182" s="217"/>
      <c r="AI182" s="217"/>
      <c r="AJ182" s="217"/>
      <c r="AK182" s="217"/>
    </row>
    <row r="183" spans="4:37"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217"/>
      <c r="AB183" s="217"/>
      <c r="AC183" s="217"/>
      <c r="AD183" s="217"/>
      <c r="AE183" s="217"/>
      <c r="AF183" s="217"/>
      <c r="AG183" s="217"/>
      <c r="AH183" s="217"/>
      <c r="AI183" s="217"/>
      <c r="AJ183" s="217"/>
      <c r="AK183" s="217"/>
    </row>
    <row r="184" spans="4:37">
      <c r="D184" s="217"/>
      <c r="E184" s="217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17"/>
    </row>
    <row r="185" spans="4:37"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7"/>
      <c r="AF185" s="217"/>
      <c r="AG185" s="217"/>
      <c r="AH185" s="217"/>
      <c r="AI185" s="217"/>
      <c r="AJ185" s="217"/>
      <c r="AK185" s="217"/>
    </row>
    <row r="186" spans="4:37"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</row>
    <row r="187" spans="4:37"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</row>
    <row r="188" spans="4:37"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</row>
    <row r="189" spans="4:37">
      <c r="D189" s="217"/>
      <c r="E189" s="217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</row>
    <row r="190" spans="4:37"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</row>
    <row r="191" spans="4:37"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</row>
    <row r="192" spans="4:37"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</row>
    <row r="193" spans="4:37"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</row>
    <row r="194" spans="4:37"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</row>
    <row r="195" spans="4:37"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</row>
    <row r="196" spans="4:37"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</row>
    <row r="197" spans="4:37">
      <c r="D197" s="217"/>
      <c r="E197" s="217"/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  <c r="W197" s="217"/>
      <c r="X197" s="217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</row>
    <row r="198" spans="4:37"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</row>
    <row r="199" spans="4:37"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</row>
    <row r="200" spans="4:37"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</row>
    <row r="201" spans="4:37"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</row>
    <row r="202" spans="4:37"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</row>
    <row r="203" spans="4:37"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</row>
    <row r="204" spans="4:37"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</row>
    <row r="205" spans="4:37">
      <c r="D205" s="217"/>
      <c r="E205" s="217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</row>
    <row r="206" spans="4:37"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</row>
    <row r="207" spans="4:37"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</row>
    <row r="208" spans="4:37"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</row>
    <row r="209" spans="4:37"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</row>
    <row r="210" spans="4:37"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</row>
    <row r="211" spans="4:37"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</row>
    <row r="212" spans="4:37"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</row>
    <row r="213" spans="4:37"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</row>
    <row r="214" spans="4:37"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</row>
    <row r="215" spans="4:37"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</row>
    <row r="216" spans="4:37"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</row>
    <row r="217" spans="4:37"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</row>
    <row r="218" spans="4:37"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</row>
    <row r="219" spans="4:37"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</row>
    <row r="220" spans="4:37"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</row>
    <row r="221" spans="4:37"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</row>
    <row r="222" spans="4:37"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</row>
    <row r="223" spans="4:37"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</row>
    <row r="224" spans="4:37"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7"/>
      <c r="AE224" s="217"/>
      <c r="AF224" s="217"/>
      <c r="AG224" s="217"/>
      <c r="AH224" s="217"/>
      <c r="AI224" s="217"/>
      <c r="AJ224" s="217"/>
      <c r="AK224" s="217"/>
    </row>
    <row r="225" spans="4:37"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  <c r="AB225" s="217"/>
      <c r="AC225" s="217"/>
      <c r="AD225" s="217"/>
      <c r="AE225" s="217"/>
      <c r="AF225" s="217"/>
      <c r="AG225" s="217"/>
      <c r="AH225" s="217"/>
      <c r="AI225" s="217"/>
      <c r="AJ225" s="217"/>
      <c r="AK225" s="217"/>
    </row>
    <row r="226" spans="4:37"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</row>
    <row r="227" spans="4:37"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</row>
    <row r="228" spans="4:37"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</row>
    <row r="229" spans="4:37"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</row>
    <row r="230" spans="4:37"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</row>
    <row r="231" spans="4:37"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</row>
    <row r="232" spans="4:37"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</row>
    <row r="233" spans="4:37"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</row>
    <row r="234" spans="4:37"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</row>
    <row r="235" spans="4:37"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</row>
    <row r="236" spans="4:37"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</row>
    <row r="237" spans="4:37"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217"/>
      <c r="AG237" s="217"/>
      <c r="AH237" s="217"/>
      <c r="AI237" s="217"/>
      <c r="AJ237" s="217"/>
      <c r="AK237" s="217"/>
    </row>
    <row r="238" spans="4:37"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</row>
    <row r="239" spans="4:37"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7"/>
      <c r="AD239" s="217"/>
      <c r="AE239" s="217"/>
      <c r="AF239" s="217"/>
      <c r="AG239" s="217"/>
      <c r="AH239" s="217"/>
      <c r="AI239" s="217"/>
      <c r="AJ239" s="217"/>
      <c r="AK239" s="217"/>
    </row>
    <row r="240" spans="4:37"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</row>
    <row r="241" spans="4:37"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</row>
    <row r="242" spans="4:37"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</row>
    <row r="243" spans="4:37"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</row>
    <row r="244" spans="4:37"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</row>
    <row r="245" spans="4:37"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</row>
    <row r="246" spans="4:37"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</row>
    <row r="247" spans="4:37"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</row>
    <row r="248" spans="4:37"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</row>
    <row r="249" spans="4:37">
      <c r="D249" s="217"/>
      <c r="E249" s="217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</row>
    <row r="250" spans="4:37"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</row>
    <row r="251" spans="4:37"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</row>
    <row r="252" spans="4:37"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7"/>
      <c r="AD252" s="217"/>
      <c r="AE252" s="217"/>
      <c r="AF252" s="217"/>
      <c r="AG252" s="217"/>
      <c r="AH252" s="217"/>
      <c r="AI252" s="217"/>
      <c r="AJ252" s="217"/>
      <c r="AK252" s="217"/>
    </row>
    <row r="253" spans="4:37"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7"/>
      <c r="AD253" s="217"/>
      <c r="AE253" s="217"/>
      <c r="AF253" s="217"/>
      <c r="AG253" s="217"/>
      <c r="AH253" s="217"/>
      <c r="AI253" s="217"/>
      <c r="AJ253" s="217"/>
      <c r="AK253" s="217"/>
    </row>
    <row r="254" spans="4:37"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</row>
    <row r="255" spans="4:37"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</row>
    <row r="256" spans="4:37"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</row>
    <row r="257" spans="4:37"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  <c r="W257" s="217"/>
      <c r="X257" s="217"/>
      <c r="Y257" s="217"/>
      <c r="Z257" s="217"/>
      <c r="AA257" s="217"/>
      <c r="AB257" s="217"/>
      <c r="AC257" s="217"/>
      <c r="AD257" s="217"/>
      <c r="AE257" s="217"/>
      <c r="AF257" s="217"/>
      <c r="AG257" s="217"/>
      <c r="AH257" s="217"/>
      <c r="AI257" s="217"/>
      <c r="AJ257" s="217"/>
      <c r="AK257" s="217"/>
    </row>
    <row r="258" spans="4:37"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217"/>
      <c r="AG258" s="217"/>
      <c r="AH258" s="217"/>
      <c r="AI258" s="217"/>
      <c r="AJ258" s="217"/>
      <c r="AK258" s="217"/>
    </row>
    <row r="259" spans="4:37"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217"/>
      <c r="AG259" s="217"/>
      <c r="AH259" s="217"/>
      <c r="AI259" s="217"/>
      <c r="AJ259" s="217"/>
      <c r="AK259" s="217"/>
    </row>
    <row r="260" spans="4:37"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217"/>
      <c r="AG260" s="217"/>
      <c r="AH260" s="217"/>
      <c r="AI260" s="217"/>
      <c r="AJ260" s="217"/>
      <c r="AK260" s="217"/>
    </row>
    <row r="261" spans="4:37"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217"/>
      <c r="AG261" s="217"/>
      <c r="AH261" s="217"/>
      <c r="AI261" s="217"/>
      <c r="AJ261" s="217"/>
      <c r="AK261" s="217"/>
    </row>
    <row r="262" spans="4:37"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7"/>
      <c r="AE262" s="217"/>
      <c r="AF262" s="217"/>
      <c r="AG262" s="217"/>
      <c r="AH262" s="217"/>
      <c r="AI262" s="217"/>
      <c r="AJ262" s="217"/>
      <c r="AK262" s="217"/>
    </row>
    <row r="263" spans="4:37"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7"/>
      <c r="AE263" s="217"/>
      <c r="AF263" s="217"/>
      <c r="AG263" s="217"/>
      <c r="AH263" s="217"/>
      <c r="AI263" s="217"/>
      <c r="AJ263" s="217"/>
      <c r="AK263" s="217"/>
    </row>
    <row r="264" spans="4:37"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17"/>
      <c r="AG264" s="217"/>
      <c r="AH264" s="217"/>
      <c r="AI264" s="217"/>
      <c r="AJ264" s="217"/>
      <c r="AK264" s="217"/>
    </row>
    <row r="265" spans="4:37"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217"/>
      <c r="AG265" s="217"/>
      <c r="AH265" s="217"/>
      <c r="AI265" s="217"/>
      <c r="AJ265" s="217"/>
      <c r="AK265" s="217"/>
    </row>
    <row r="266" spans="4:37"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7"/>
      <c r="AE266" s="217"/>
      <c r="AF266" s="217"/>
      <c r="AG266" s="217"/>
      <c r="AH266" s="217"/>
      <c r="AI266" s="217"/>
      <c r="AJ266" s="217"/>
      <c r="AK266" s="217"/>
    </row>
    <row r="267" spans="4:37"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217"/>
      <c r="AD267" s="217"/>
      <c r="AE267" s="217"/>
      <c r="AF267" s="217"/>
      <c r="AG267" s="217"/>
      <c r="AH267" s="217"/>
      <c r="AI267" s="217"/>
      <c r="AJ267" s="217"/>
      <c r="AK267" s="217"/>
    </row>
    <row r="268" spans="4:37"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</row>
    <row r="269" spans="4:37"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</row>
    <row r="270" spans="4:37"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</row>
    <row r="271" spans="4:37"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217"/>
      <c r="AG271" s="217"/>
      <c r="AH271" s="217"/>
      <c r="AI271" s="217"/>
      <c r="AJ271" s="217"/>
      <c r="AK271" s="217"/>
    </row>
    <row r="272" spans="4:37"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</row>
    <row r="273" spans="4:37"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  <c r="W273" s="217"/>
      <c r="X273" s="217"/>
      <c r="Y273" s="217"/>
      <c r="Z273" s="217"/>
      <c r="AA273" s="217"/>
      <c r="AB273" s="217"/>
      <c r="AC273" s="217"/>
      <c r="AD273" s="217"/>
      <c r="AE273" s="217"/>
      <c r="AF273" s="217"/>
      <c r="AG273" s="217"/>
      <c r="AH273" s="217"/>
      <c r="AI273" s="217"/>
      <c r="AJ273" s="217"/>
      <c r="AK273" s="217"/>
    </row>
    <row r="274" spans="4:37">
      <c r="D274" s="217"/>
      <c r="E274" s="217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17"/>
      <c r="Y274" s="217"/>
      <c r="Z274" s="217"/>
      <c r="AA274" s="217"/>
      <c r="AB274" s="217"/>
      <c r="AC274" s="217"/>
      <c r="AD274" s="217"/>
      <c r="AE274" s="217"/>
      <c r="AF274" s="217"/>
      <c r="AG274" s="217"/>
      <c r="AH274" s="217"/>
      <c r="AI274" s="217"/>
      <c r="AJ274" s="217"/>
      <c r="AK274" s="217"/>
    </row>
    <row r="275" spans="4:37"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17"/>
      <c r="Y275" s="217"/>
      <c r="Z275" s="217"/>
      <c r="AA275" s="217"/>
      <c r="AB275" s="217"/>
      <c r="AC275" s="217"/>
      <c r="AD275" s="217"/>
      <c r="AE275" s="217"/>
      <c r="AF275" s="217"/>
      <c r="AG275" s="217"/>
      <c r="AH275" s="217"/>
      <c r="AI275" s="217"/>
      <c r="AJ275" s="217"/>
      <c r="AK275" s="217"/>
    </row>
    <row r="276" spans="4:37"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  <c r="W276" s="217"/>
      <c r="X276" s="217"/>
      <c r="Y276" s="217"/>
      <c r="Z276" s="217"/>
      <c r="AA276" s="217"/>
      <c r="AB276" s="217"/>
      <c r="AC276" s="217"/>
      <c r="AD276" s="217"/>
      <c r="AE276" s="217"/>
      <c r="AF276" s="217"/>
      <c r="AG276" s="217"/>
      <c r="AH276" s="217"/>
      <c r="AI276" s="217"/>
      <c r="AJ276" s="217"/>
      <c r="AK276" s="217"/>
    </row>
    <row r="277" spans="4:37"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  <c r="AB277" s="217"/>
      <c r="AC277" s="217"/>
      <c r="AD277" s="217"/>
      <c r="AE277" s="217"/>
      <c r="AF277" s="217"/>
      <c r="AG277" s="217"/>
      <c r="AH277" s="217"/>
      <c r="AI277" s="217"/>
      <c r="AJ277" s="217"/>
      <c r="AK277" s="217"/>
    </row>
    <row r="278" spans="4:37"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  <c r="W278" s="217"/>
      <c r="X278" s="217"/>
      <c r="Y278" s="217"/>
      <c r="Z278" s="217"/>
      <c r="AA278" s="217"/>
      <c r="AB278" s="217"/>
      <c r="AC278" s="217"/>
      <c r="AD278" s="217"/>
      <c r="AE278" s="217"/>
      <c r="AF278" s="217"/>
      <c r="AG278" s="217"/>
      <c r="AH278" s="217"/>
      <c r="AI278" s="217"/>
      <c r="AJ278" s="217"/>
      <c r="AK278" s="217"/>
    </row>
    <row r="279" spans="4:37"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17"/>
      <c r="Y279" s="217"/>
      <c r="Z279" s="217"/>
      <c r="AA279" s="217"/>
      <c r="AB279" s="217"/>
      <c r="AC279" s="217"/>
      <c r="AD279" s="217"/>
      <c r="AE279" s="217"/>
      <c r="AF279" s="217"/>
      <c r="AG279" s="217"/>
      <c r="AH279" s="217"/>
      <c r="AI279" s="217"/>
      <c r="AJ279" s="217"/>
      <c r="AK279" s="217"/>
    </row>
    <row r="280" spans="4:37"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  <c r="W280" s="217"/>
      <c r="X280" s="217"/>
      <c r="Y280" s="217"/>
      <c r="Z280" s="217"/>
      <c r="AA280" s="217"/>
      <c r="AB280" s="217"/>
      <c r="AC280" s="217"/>
      <c r="AD280" s="217"/>
      <c r="AE280" s="217"/>
      <c r="AF280" s="217"/>
      <c r="AG280" s="217"/>
      <c r="AH280" s="217"/>
      <c r="AI280" s="217"/>
      <c r="AJ280" s="217"/>
      <c r="AK280" s="217"/>
    </row>
    <row r="281" spans="4:37"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  <c r="W281" s="217"/>
      <c r="X281" s="217"/>
      <c r="Y281" s="217"/>
      <c r="Z281" s="217"/>
      <c r="AA281" s="217"/>
      <c r="AB281" s="217"/>
      <c r="AC281" s="217"/>
      <c r="AD281" s="217"/>
      <c r="AE281" s="217"/>
      <c r="AF281" s="217"/>
      <c r="AG281" s="217"/>
      <c r="AH281" s="217"/>
      <c r="AI281" s="217"/>
      <c r="AJ281" s="217"/>
      <c r="AK281" s="217"/>
    </row>
    <row r="282" spans="4:37"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</row>
    <row r="283" spans="4:37"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17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</row>
    <row r="284" spans="4:37"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  <c r="W284" s="217"/>
      <c r="X284" s="217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</row>
    <row r="285" spans="4:37"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</row>
    <row r="286" spans="4:37"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</row>
    <row r="287" spans="4:37"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</row>
    <row r="288" spans="4:37"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</row>
    <row r="289" spans="4:37"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</row>
    <row r="290" spans="4:37"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</row>
    <row r="291" spans="4:37"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7"/>
      <c r="AD291" s="217"/>
      <c r="AE291" s="217"/>
      <c r="AF291" s="217"/>
      <c r="AG291" s="217"/>
      <c r="AH291" s="217"/>
      <c r="AI291" s="217"/>
      <c r="AJ291" s="217"/>
      <c r="AK291" s="217"/>
    </row>
    <row r="292" spans="4:37"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7"/>
      <c r="AD292" s="217"/>
      <c r="AE292" s="217"/>
      <c r="AF292" s="217"/>
      <c r="AG292" s="217"/>
      <c r="AH292" s="217"/>
      <c r="AI292" s="217"/>
      <c r="AJ292" s="217"/>
      <c r="AK292" s="217"/>
    </row>
    <row r="293" spans="4:37"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7"/>
      <c r="AD293" s="217"/>
      <c r="AE293" s="217"/>
      <c r="AF293" s="217"/>
      <c r="AG293" s="217"/>
      <c r="AH293" s="217"/>
      <c r="AI293" s="217"/>
      <c r="AJ293" s="217"/>
      <c r="AK293" s="217"/>
    </row>
    <row r="294" spans="4:37"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</row>
    <row r="295" spans="4:37"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</row>
    <row r="296" spans="4:37"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</row>
    <row r="297" spans="4:37"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</row>
    <row r="298" spans="4:37">
      <c r="D298" s="217"/>
      <c r="E298" s="217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</row>
    <row r="299" spans="4:37"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</row>
    <row r="300" spans="4:37"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</row>
    <row r="301" spans="4:37">
      <c r="D301" s="217"/>
      <c r="E301" s="217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</row>
    <row r="302" spans="4:37"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</row>
    <row r="303" spans="4:37"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7"/>
      <c r="AG303" s="217"/>
      <c r="AH303" s="217"/>
      <c r="AI303" s="217"/>
      <c r="AJ303" s="217"/>
      <c r="AK303" s="217"/>
    </row>
    <row r="304" spans="4:37"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17"/>
      <c r="Y304" s="217"/>
      <c r="Z304" s="217"/>
      <c r="AA304" s="217"/>
      <c r="AB304" s="217"/>
      <c r="AC304" s="217"/>
      <c r="AD304" s="217"/>
      <c r="AE304" s="217"/>
      <c r="AF304" s="217"/>
      <c r="AG304" s="217"/>
      <c r="AH304" s="217"/>
      <c r="AI304" s="217"/>
      <c r="AJ304" s="217"/>
      <c r="AK304" s="217"/>
    </row>
    <row r="305" spans="4:37"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</row>
    <row r="306" spans="4:37"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</row>
    <row r="307" spans="4:37">
      <c r="D307" s="217"/>
      <c r="E307" s="217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17"/>
      <c r="Y307" s="217"/>
      <c r="Z307" s="217"/>
      <c r="AA307" s="217"/>
      <c r="AB307" s="217"/>
      <c r="AC307" s="217"/>
      <c r="AD307" s="217"/>
      <c r="AE307" s="217"/>
      <c r="AF307" s="217"/>
      <c r="AG307" s="217"/>
      <c r="AH307" s="217"/>
      <c r="AI307" s="217"/>
      <c r="AJ307" s="217"/>
      <c r="AK307" s="217"/>
    </row>
    <row r="308" spans="4:37"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17"/>
      <c r="AG308" s="217"/>
      <c r="AH308" s="217"/>
      <c r="AI308" s="217"/>
      <c r="AJ308" s="217"/>
      <c r="AK308" s="217"/>
    </row>
    <row r="309" spans="4:37"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  <c r="W309" s="217"/>
      <c r="X309" s="217"/>
      <c r="Y309" s="217"/>
      <c r="Z309" s="217"/>
      <c r="AA309" s="217"/>
      <c r="AB309" s="217"/>
      <c r="AC309" s="217"/>
      <c r="AD309" s="217"/>
      <c r="AE309" s="217"/>
      <c r="AF309" s="217"/>
      <c r="AG309" s="217"/>
      <c r="AH309" s="217"/>
      <c r="AI309" s="217"/>
      <c r="AJ309" s="217"/>
      <c r="AK309" s="217"/>
    </row>
    <row r="310" spans="4:37"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7"/>
      <c r="AE310" s="217"/>
      <c r="AF310" s="217"/>
      <c r="AG310" s="217"/>
      <c r="AH310" s="217"/>
      <c r="AI310" s="217"/>
      <c r="AJ310" s="217"/>
      <c r="AK310" s="217"/>
    </row>
    <row r="311" spans="4:37"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7"/>
      <c r="AE311" s="217"/>
      <c r="AF311" s="217"/>
      <c r="AG311" s="217"/>
      <c r="AH311" s="217"/>
      <c r="AI311" s="217"/>
      <c r="AJ311" s="217"/>
      <c r="AK311" s="217"/>
    </row>
    <row r="312" spans="4:37"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7"/>
      <c r="AE312" s="217"/>
      <c r="AF312" s="217"/>
      <c r="AG312" s="217"/>
      <c r="AH312" s="217"/>
      <c r="AI312" s="217"/>
      <c r="AJ312" s="217"/>
      <c r="AK312" s="217"/>
    </row>
    <row r="313" spans="4:37"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  <c r="W313" s="217"/>
      <c r="X313" s="217"/>
      <c r="Y313" s="217"/>
      <c r="Z313" s="217"/>
      <c r="AA313" s="217"/>
      <c r="AB313" s="217"/>
      <c r="AC313" s="217"/>
      <c r="AD313" s="217"/>
      <c r="AE313" s="217"/>
      <c r="AF313" s="217"/>
      <c r="AG313" s="217"/>
      <c r="AH313" s="217"/>
      <c r="AI313" s="217"/>
      <c r="AJ313" s="217"/>
      <c r="AK313" s="217"/>
    </row>
    <row r="314" spans="4:37"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</row>
    <row r="315" spans="4:37">
      <c r="D315" s="217"/>
      <c r="E315" s="217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</row>
    <row r="316" spans="4:37">
      <c r="D316" s="217"/>
      <c r="E316" s="217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</row>
    <row r="317" spans="4:37"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</row>
    <row r="318" spans="4:37"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</row>
    <row r="319" spans="4:37"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</row>
    <row r="320" spans="4:37"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</row>
    <row r="321" spans="4:37"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</row>
    <row r="322" spans="4:37"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</row>
    <row r="323" spans="4:37"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</row>
    <row r="324" spans="4:37"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</row>
    <row r="325" spans="4:37"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</row>
    <row r="326" spans="4:37"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7"/>
      <c r="AD326" s="217"/>
      <c r="AE326" s="217"/>
      <c r="AF326" s="217"/>
      <c r="AG326" s="217"/>
      <c r="AH326" s="217"/>
      <c r="AI326" s="217"/>
      <c r="AJ326" s="217"/>
      <c r="AK326" s="217"/>
    </row>
    <row r="327" spans="4:37"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7"/>
      <c r="AD327" s="217"/>
      <c r="AE327" s="217"/>
      <c r="AF327" s="217"/>
      <c r="AG327" s="217"/>
      <c r="AH327" s="217"/>
      <c r="AI327" s="217"/>
      <c r="AJ327" s="217"/>
      <c r="AK327" s="217"/>
    </row>
    <row r="328" spans="4:37"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7"/>
      <c r="AD328" s="217"/>
      <c r="AE328" s="217"/>
      <c r="AF328" s="217"/>
      <c r="AG328" s="217"/>
      <c r="AH328" s="217"/>
      <c r="AI328" s="217"/>
      <c r="AJ328" s="217"/>
      <c r="AK328" s="217"/>
    </row>
    <row r="329" spans="4:37"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7"/>
      <c r="AD329" s="217"/>
      <c r="AE329" s="217"/>
      <c r="AF329" s="217"/>
      <c r="AG329" s="217"/>
      <c r="AH329" s="217"/>
      <c r="AI329" s="217"/>
      <c r="AJ329" s="217"/>
      <c r="AK329" s="217"/>
    </row>
    <row r="330" spans="4:37"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7"/>
      <c r="AD330" s="217"/>
      <c r="AE330" s="217"/>
      <c r="AF330" s="217"/>
      <c r="AG330" s="217"/>
      <c r="AH330" s="217"/>
      <c r="AI330" s="217"/>
      <c r="AJ330" s="217"/>
      <c r="AK330" s="217"/>
    </row>
    <row r="331" spans="4:37"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7"/>
      <c r="AD331" s="217"/>
      <c r="AE331" s="217"/>
      <c r="AF331" s="217"/>
      <c r="AG331" s="217"/>
      <c r="AH331" s="217"/>
      <c r="AI331" s="217"/>
      <c r="AJ331" s="217"/>
      <c r="AK331" s="217"/>
    </row>
    <row r="332" spans="4:37"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7"/>
      <c r="AD332" s="217"/>
      <c r="AE332" s="217"/>
      <c r="AF332" s="217"/>
      <c r="AG332" s="217"/>
      <c r="AH332" s="217"/>
      <c r="AI332" s="217"/>
      <c r="AJ332" s="217"/>
      <c r="AK332" s="217"/>
    </row>
    <row r="333" spans="4:37"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7"/>
      <c r="AD333" s="217"/>
      <c r="AE333" s="217"/>
      <c r="AF333" s="217"/>
      <c r="AG333" s="217"/>
      <c r="AH333" s="217"/>
      <c r="AI333" s="217"/>
      <c r="AJ333" s="217"/>
      <c r="AK333" s="217"/>
    </row>
    <row r="334" spans="4:37"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7"/>
      <c r="AD334" s="217"/>
      <c r="AE334" s="217"/>
      <c r="AF334" s="217"/>
      <c r="AG334" s="217"/>
      <c r="AH334" s="217"/>
      <c r="AI334" s="217"/>
      <c r="AJ334" s="217"/>
      <c r="AK334" s="217"/>
    </row>
    <row r="335" spans="4:37"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</row>
    <row r="336" spans="4:37">
      <c r="D336" s="217"/>
      <c r="E336" s="217"/>
      <c r="F336" s="217"/>
      <c r="G336" s="217"/>
      <c r="H336" s="217"/>
      <c r="I336" s="217"/>
      <c r="J336" s="217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  <c r="W336" s="217"/>
      <c r="X336" s="217"/>
      <c r="Y336" s="217"/>
      <c r="Z336" s="217"/>
      <c r="AA336" s="217"/>
      <c r="AB336" s="217"/>
      <c r="AC336" s="217"/>
      <c r="AD336" s="217"/>
      <c r="AE336" s="217"/>
      <c r="AF336" s="217"/>
      <c r="AG336" s="217"/>
      <c r="AH336" s="217"/>
      <c r="AI336" s="217"/>
      <c r="AJ336" s="217"/>
      <c r="AK336" s="217"/>
    </row>
    <row r="337" spans="4:37"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17"/>
      <c r="Z337" s="217"/>
      <c r="AA337" s="217"/>
      <c r="AB337" s="217"/>
      <c r="AC337" s="217"/>
      <c r="AD337" s="217"/>
      <c r="AE337" s="217"/>
      <c r="AF337" s="217"/>
      <c r="AG337" s="217"/>
      <c r="AH337" s="217"/>
      <c r="AI337" s="217"/>
      <c r="AJ337" s="217"/>
      <c r="AK337" s="217"/>
    </row>
    <row r="338" spans="4:37"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</row>
    <row r="339" spans="4:37"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</row>
    <row r="340" spans="4:37"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</row>
    <row r="341" spans="4:37"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</row>
    <row r="342" spans="4:37"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</row>
    <row r="343" spans="4:37"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</row>
    <row r="344" spans="4:37"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</row>
    <row r="345" spans="4:37"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</row>
    <row r="346" spans="4:37"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</row>
    <row r="347" spans="4:37">
      <c r="D347" s="217"/>
      <c r="E347" s="217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7"/>
      <c r="AD347" s="217"/>
      <c r="AE347" s="217"/>
      <c r="AF347" s="217"/>
      <c r="AG347" s="217"/>
      <c r="AH347" s="217"/>
      <c r="AI347" s="217"/>
      <c r="AJ347" s="217"/>
      <c r="AK347" s="217"/>
    </row>
    <row r="348" spans="4:37">
      <c r="D348" s="217"/>
      <c r="E348" s="217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7"/>
      <c r="AD348" s="217"/>
      <c r="AE348" s="217"/>
      <c r="AF348" s="217"/>
      <c r="AG348" s="217"/>
      <c r="AH348" s="217"/>
      <c r="AI348" s="217"/>
      <c r="AJ348" s="217"/>
      <c r="AK348" s="217"/>
    </row>
    <row r="349" spans="4:37">
      <c r="D349" s="217"/>
      <c r="E349" s="217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7"/>
      <c r="AD349" s="217"/>
      <c r="AE349" s="217"/>
      <c r="AF349" s="217"/>
      <c r="AG349" s="217"/>
      <c r="AH349" s="217"/>
      <c r="AI349" s="217"/>
      <c r="AJ349" s="217"/>
      <c r="AK349" s="217"/>
    </row>
    <row r="350" spans="4:37"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</row>
    <row r="351" spans="4:37"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7"/>
      <c r="AD351" s="217"/>
      <c r="AE351" s="217"/>
      <c r="AF351" s="217"/>
      <c r="AG351" s="217"/>
      <c r="AH351" s="217"/>
      <c r="AI351" s="217"/>
      <c r="AJ351" s="217"/>
      <c r="AK351" s="217"/>
    </row>
    <row r="352" spans="4:37">
      <c r="D352" s="217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</row>
    <row r="353" spans="4:37"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7"/>
      <c r="AD353" s="217"/>
      <c r="AE353" s="217"/>
      <c r="AF353" s="217"/>
      <c r="AG353" s="217"/>
      <c r="AH353" s="217"/>
      <c r="AI353" s="217"/>
      <c r="AJ353" s="217"/>
      <c r="AK353" s="217"/>
    </row>
    <row r="354" spans="4:37">
      <c r="D354" s="217"/>
      <c r="E354" s="217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7"/>
      <c r="AD354" s="217"/>
      <c r="AE354" s="217"/>
      <c r="AF354" s="217"/>
      <c r="AG354" s="217"/>
      <c r="AH354" s="217"/>
      <c r="AI354" s="217"/>
      <c r="AJ354" s="217"/>
      <c r="AK354" s="217"/>
    </row>
    <row r="355" spans="4:37">
      <c r="D355" s="217"/>
      <c r="E355" s="217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7"/>
      <c r="AD355" s="217"/>
      <c r="AE355" s="217"/>
      <c r="AF355" s="217"/>
      <c r="AG355" s="217"/>
      <c r="AH355" s="217"/>
      <c r="AI355" s="217"/>
      <c r="AJ355" s="217"/>
      <c r="AK355" s="217"/>
    </row>
    <row r="356" spans="4:37">
      <c r="D356" s="217"/>
      <c r="E356" s="217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</row>
    <row r="357" spans="4:37">
      <c r="D357" s="217"/>
      <c r="E357" s="217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</row>
    <row r="358" spans="4:37">
      <c r="D358" s="217"/>
      <c r="E358" s="217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</row>
    <row r="359" spans="4:37"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</row>
    <row r="360" spans="4:37">
      <c r="D360" s="217"/>
      <c r="E360" s="217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</row>
    <row r="361" spans="4:37"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</row>
    <row r="362" spans="4:37">
      <c r="D362" s="217"/>
      <c r="E362" s="217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</row>
    <row r="363" spans="4:37"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7"/>
      <c r="AD363" s="217"/>
      <c r="AE363" s="217"/>
      <c r="AF363" s="217"/>
      <c r="AG363" s="217"/>
      <c r="AH363" s="217"/>
      <c r="AI363" s="217"/>
      <c r="AJ363" s="217"/>
      <c r="AK363" s="217"/>
    </row>
    <row r="364" spans="4:37">
      <c r="D364" s="217"/>
      <c r="E364" s="217"/>
      <c r="F364" s="217"/>
      <c r="G364" s="217"/>
      <c r="H364" s="217"/>
      <c r="I364" s="217"/>
      <c r="J364" s="217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  <c r="W364" s="217"/>
      <c r="X364" s="217"/>
      <c r="Y364" s="217"/>
      <c r="Z364" s="217"/>
      <c r="AA364" s="217"/>
      <c r="AB364" s="217"/>
      <c r="AC364" s="217"/>
      <c r="AD364" s="217"/>
      <c r="AE364" s="217"/>
      <c r="AF364" s="217"/>
      <c r="AG364" s="217"/>
      <c r="AH364" s="217"/>
      <c r="AI364" s="217"/>
      <c r="AJ364" s="217"/>
      <c r="AK364" s="217"/>
    </row>
    <row r="365" spans="4:37">
      <c r="D365" s="217"/>
      <c r="E365" s="217"/>
      <c r="F365" s="217"/>
      <c r="G365" s="217"/>
      <c r="H365" s="217"/>
      <c r="I365" s="217"/>
      <c r="J365" s="217"/>
      <c r="K365" s="217"/>
      <c r="L365" s="217"/>
      <c r="M365" s="217"/>
      <c r="N365" s="217"/>
      <c r="O365" s="217"/>
      <c r="P365" s="217"/>
      <c r="Q365" s="217"/>
      <c r="R365" s="217"/>
      <c r="S365" s="217"/>
      <c r="T365" s="217"/>
      <c r="U365" s="217"/>
      <c r="V365" s="217"/>
      <c r="W365" s="217"/>
      <c r="X365" s="217"/>
      <c r="Y365" s="217"/>
      <c r="Z365" s="217"/>
      <c r="AA365" s="217"/>
      <c r="AB365" s="217"/>
      <c r="AC365" s="217"/>
      <c r="AD365" s="217"/>
      <c r="AE365" s="217"/>
      <c r="AF365" s="217"/>
      <c r="AG365" s="217"/>
      <c r="AH365" s="217"/>
      <c r="AI365" s="217"/>
      <c r="AJ365" s="217"/>
      <c r="AK365" s="217"/>
    </row>
    <row r="366" spans="4:37">
      <c r="D366" s="217"/>
      <c r="E366" s="217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7"/>
      <c r="AD366" s="217"/>
      <c r="AE366" s="217"/>
      <c r="AF366" s="217"/>
      <c r="AG366" s="217"/>
      <c r="AH366" s="217"/>
      <c r="AI366" s="217"/>
      <c r="AJ366" s="217"/>
      <c r="AK366" s="217"/>
    </row>
    <row r="367" spans="4:37"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7"/>
      <c r="AD367" s="217"/>
      <c r="AE367" s="217"/>
      <c r="AF367" s="217"/>
      <c r="AG367" s="217"/>
      <c r="AH367" s="217"/>
      <c r="AI367" s="217"/>
      <c r="AJ367" s="217"/>
      <c r="AK367" s="217"/>
    </row>
    <row r="368" spans="4:37">
      <c r="D368" s="217"/>
      <c r="E368" s="217"/>
      <c r="F368" s="217"/>
      <c r="G368" s="217"/>
      <c r="H368" s="217"/>
      <c r="I368" s="217"/>
      <c r="J368" s="217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  <c r="W368" s="217"/>
      <c r="X368" s="217"/>
      <c r="Y368" s="217"/>
      <c r="Z368" s="217"/>
      <c r="AA368" s="217"/>
      <c r="AB368" s="217"/>
      <c r="AC368" s="217"/>
      <c r="AD368" s="217"/>
      <c r="AE368" s="217"/>
      <c r="AF368" s="217"/>
      <c r="AG368" s="217"/>
      <c r="AH368" s="217"/>
      <c r="AI368" s="217"/>
      <c r="AJ368" s="217"/>
      <c r="AK368" s="217"/>
    </row>
    <row r="369" spans="4:37">
      <c r="D369" s="217"/>
      <c r="E369" s="217"/>
      <c r="F369" s="217"/>
      <c r="G369" s="217"/>
      <c r="H369" s="217"/>
      <c r="I369" s="217"/>
      <c r="J369" s="217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  <c r="W369" s="217"/>
      <c r="X369" s="217"/>
      <c r="Y369" s="217"/>
      <c r="Z369" s="217"/>
      <c r="AA369" s="217"/>
      <c r="AB369" s="217"/>
      <c r="AC369" s="217"/>
      <c r="AD369" s="217"/>
      <c r="AE369" s="217"/>
      <c r="AF369" s="217"/>
      <c r="AG369" s="217"/>
      <c r="AH369" s="217"/>
      <c r="AI369" s="217"/>
      <c r="AJ369" s="217"/>
      <c r="AK369" s="217"/>
    </row>
    <row r="370" spans="4:37">
      <c r="D370" s="217"/>
      <c r="E370" s="217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</row>
    <row r="371" spans="4:37"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</row>
    <row r="372" spans="4:37">
      <c r="D372" s="217"/>
      <c r="E372" s="217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</row>
    <row r="373" spans="4:37">
      <c r="D373" s="217"/>
      <c r="E373" s="217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</row>
    <row r="374" spans="4:37">
      <c r="D374" s="217"/>
      <c r="E374" s="217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</row>
    <row r="375" spans="4:37">
      <c r="D375" s="217"/>
      <c r="E375" s="217"/>
      <c r="F375" s="217"/>
      <c r="G375" s="217"/>
      <c r="H375" s="217"/>
      <c r="I375" s="217"/>
      <c r="J375" s="217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  <c r="W375" s="217"/>
      <c r="X375" s="217"/>
      <c r="Y375" s="217"/>
      <c r="Z375" s="217"/>
      <c r="AA375" s="217"/>
      <c r="AB375" s="217"/>
      <c r="AC375" s="217"/>
      <c r="AD375" s="217"/>
      <c r="AE375" s="217"/>
      <c r="AF375" s="217"/>
      <c r="AG375" s="217"/>
      <c r="AH375" s="217"/>
      <c r="AI375" s="217"/>
      <c r="AJ375" s="217"/>
      <c r="AK375" s="217"/>
    </row>
    <row r="376" spans="4:37">
      <c r="D376" s="217"/>
      <c r="E376" s="217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7"/>
      <c r="AD376" s="217"/>
      <c r="AE376" s="217"/>
      <c r="AF376" s="217"/>
      <c r="AG376" s="217"/>
      <c r="AH376" s="217"/>
      <c r="AI376" s="217"/>
      <c r="AJ376" s="217"/>
      <c r="AK376" s="217"/>
    </row>
    <row r="377" spans="4:37">
      <c r="D377" s="217"/>
      <c r="E377" s="217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7"/>
      <c r="AD377" s="217"/>
      <c r="AE377" s="217"/>
      <c r="AF377" s="217"/>
      <c r="AG377" s="217"/>
      <c r="AH377" s="217"/>
      <c r="AI377" s="217"/>
      <c r="AJ377" s="217"/>
      <c r="AK377" s="217"/>
    </row>
    <row r="378" spans="4:37">
      <c r="D378" s="217"/>
      <c r="E378" s="217"/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17"/>
      <c r="Y378" s="217"/>
      <c r="Z378" s="217"/>
      <c r="AA378" s="217"/>
      <c r="AB378" s="217"/>
      <c r="AC378" s="217"/>
      <c r="AD378" s="217"/>
      <c r="AE378" s="217"/>
      <c r="AF378" s="217"/>
      <c r="AG378" s="217"/>
      <c r="AH378" s="217"/>
      <c r="AI378" s="217"/>
      <c r="AJ378" s="217"/>
      <c r="AK378" s="217"/>
    </row>
    <row r="379" spans="4:37">
      <c r="D379" s="217"/>
      <c r="E379" s="217"/>
      <c r="F379" s="217"/>
      <c r="G379" s="217"/>
      <c r="H379" s="217"/>
      <c r="I379" s="217"/>
      <c r="J379" s="217"/>
      <c r="K379" s="217"/>
      <c r="L379" s="217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  <c r="W379" s="217"/>
      <c r="X379" s="217"/>
      <c r="Y379" s="217"/>
      <c r="Z379" s="217"/>
      <c r="AA379" s="217"/>
      <c r="AB379" s="217"/>
      <c r="AC379" s="217"/>
      <c r="AD379" s="217"/>
      <c r="AE379" s="217"/>
      <c r="AF379" s="217"/>
      <c r="AG379" s="217"/>
      <c r="AH379" s="217"/>
      <c r="AI379" s="217"/>
      <c r="AJ379" s="217"/>
      <c r="AK379" s="217"/>
    </row>
    <row r="380" spans="4:37">
      <c r="D380" s="217"/>
      <c r="E380" s="217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7"/>
      <c r="AD380" s="217"/>
      <c r="AE380" s="217"/>
      <c r="AF380" s="217"/>
      <c r="AG380" s="217"/>
      <c r="AH380" s="217"/>
      <c r="AI380" s="217"/>
      <c r="AJ380" s="217"/>
      <c r="AK380" s="217"/>
    </row>
    <row r="381" spans="4:37">
      <c r="D381" s="217"/>
      <c r="E381" s="217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7"/>
      <c r="AD381" s="217"/>
      <c r="AE381" s="217"/>
      <c r="AF381" s="217"/>
      <c r="AG381" s="217"/>
      <c r="AH381" s="217"/>
      <c r="AI381" s="217"/>
      <c r="AJ381" s="217"/>
      <c r="AK381" s="217"/>
    </row>
    <row r="382" spans="4:37">
      <c r="D382" s="217"/>
      <c r="E382" s="217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7"/>
      <c r="AD382" s="217"/>
      <c r="AE382" s="217"/>
      <c r="AF382" s="217"/>
      <c r="AG382" s="217"/>
      <c r="AH382" s="217"/>
      <c r="AI382" s="217"/>
      <c r="AJ382" s="217"/>
      <c r="AK382" s="217"/>
    </row>
    <row r="383" spans="4:37">
      <c r="D383" s="217"/>
      <c r="E383" s="217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7"/>
      <c r="AD383" s="217"/>
      <c r="AE383" s="217"/>
      <c r="AF383" s="217"/>
      <c r="AG383" s="217"/>
      <c r="AH383" s="217"/>
      <c r="AI383" s="217"/>
      <c r="AJ383" s="217"/>
      <c r="AK383" s="217"/>
    </row>
    <row r="384" spans="4:37">
      <c r="D384" s="217"/>
      <c r="E384" s="217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</row>
    <row r="385" spans="4:37">
      <c r="D385" s="217"/>
      <c r="E385" s="217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</row>
    <row r="386" spans="4:37">
      <c r="D386" s="217"/>
      <c r="E386" s="217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</row>
    <row r="387" spans="4:37">
      <c r="D387" s="217"/>
      <c r="E387" s="217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</row>
    <row r="388" spans="4:37">
      <c r="D388" s="217"/>
      <c r="E388" s="217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</row>
    <row r="389" spans="4:37">
      <c r="D389" s="217"/>
      <c r="E389" s="217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</row>
    <row r="390" spans="4:37">
      <c r="D390" s="217"/>
      <c r="E390" s="217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</row>
    <row r="391" spans="4:37">
      <c r="D391" s="217"/>
      <c r="E391" s="217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</row>
    <row r="392" spans="4:37">
      <c r="D392" s="217"/>
      <c r="E392" s="217"/>
      <c r="F392" s="217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</row>
    <row r="393" spans="4:37">
      <c r="D393" s="217"/>
      <c r="E393" s="217"/>
      <c r="F393" s="217"/>
      <c r="G393" s="217"/>
      <c r="H393" s="217"/>
      <c r="I393" s="217"/>
      <c r="J393" s="217"/>
      <c r="K393" s="217"/>
      <c r="L393" s="217"/>
      <c r="M393" s="217"/>
      <c r="N393" s="217"/>
      <c r="O393" s="217"/>
      <c r="P393" s="217"/>
      <c r="Q393" s="217"/>
      <c r="R393" s="217"/>
      <c r="S393" s="217"/>
      <c r="T393" s="217"/>
      <c r="U393" s="217"/>
      <c r="V393" s="217"/>
      <c r="W393" s="217"/>
      <c r="X393" s="217"/>
      <c r="Y393" s="217"/>
      <c r="Z393" s="217"/>
      <c r="AA393" s="217"/>
      <c r="AB393" s="217"/>
      <c r="AC393" s="217"/>
      <c r="AD393" s="217"/>
      <c r="AE393" s="217"/>
      <c r="AF393" s="217"/>
      <c r="AG393" s="217"/>
      <c r="AH393" s="217"/>
      <c r="AI393" s="217"/>
      <c r="AJ393" s="217"/>
      <c r="AK393" s="217"/>
    </row>
    <row r="394" spans="4:37">
      <c r="D394" s="217"/>
      <c r="E394" s="217"/>
      <c r="F394" s="217"/>
      <c r="G394" s="217"/>
      <c r="H394" s="217"/>
      <c r="I394" s="217"/>
      <c r="J394" s="217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  <c r="W394" s="217"/>
      <c r="X394" s="217"/>
      <c r="Y394" s="217"/>
      <c r="Z394" s="217"/>
      <c r="AA394" s="217"/>
      <c r="AB394" s="217"/>
      <c r="AC394" s="217"/>
      <c r="AD394" s="217"/>
      <c r="AE394" s="217"/>
      <c r="AF394" s="217"/>
      <c r="AG394" s="217"/>
      <c r="AH394" s="217"/>
      <c r="AI394" s="217"/>
      <c r="AJ394" s="217"/>
      <c r="AK394" s="217"/>
    </row>
    <row r="395" spans="4:37">
      <c r="D395" s="217"/>
      <c r="E395" s="217"/>
      <c r="F395" s="217"/>
      <c r="G395" s="217"/>
      <c r="H395" s="217"/>
      <c r="I395" s="217"/>
      <c r="J395" s="217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  <c r="W395" s="217"/>
      <c r="X395" s="217"/>
      <c r="Y395" s="217"/>
      <c r="Z395" s="217"/>
      <c r="AA395" s="217"/>
      <c r="AB395" s="217"/>
      <c r="AC395" s="217"/>
      <c r="AD395" s="217"/>
      <c r="AE395" s="217"/>
      <c r="AF395" s="217"/>
      <c r="AG395" s="217"/>
      <c r="AH395" s="217"/>
      <c r="AI395" s="217"/>
      <c r="AJ395" s="217"/>
      <c r="AK395" s="217"/>
    </row>
    <row r="396" spans="4:37">
      <c r="D396" s="217"/>
      <c r="E396" s="217"/>
      <c r="F396" s="217"/>
      <c r="G396" s="217"/>
      <c r="H396" s="217"/>
      <c r="I396" s="217"/>
      <c r="J396" s="217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17"/>
      <c r="AG396" s="217"/>
      <c r="AH396" s="217"/>
      <c r="AI396" s="217"/>
      <c r="AJ396" s="217"/>
      <c r="AK396" s="217"/>
    </row>
    <row r="397" spans="4:37">
      <c r="D397" s="217"/>
      <c r="E397" s="217"/>
      <c r="F397" s="217"/>
      <c r="G397" s="217"/>
      <c r="H397" s="217"/>
      <c r="I397" s="217"/>
      <c r="J397" s="217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  <c r="W397" s="217"/>
      <c r="X397" s="217"/>
      <c r="Y397" s="217"/>
      <c r="Z397" s="217"/>
      <c r="AA397" s="217"/>
      <c r="AB397" s="217"/>
      <c r="AC397" s="217"/>
      <c r="AD397" s="217"/>
      <c r="AE397" s="217"/>
      <c r="AF397" s="217"/>
      <c r="AG397" s="217"/>
      <c r="AH397" s="217"/>
      <c r="AI397" s="217"/>
      <c r="AJ397" s="217"/>
      <c r="AK397" s="217"/>
    </row>
    <row r="398" spans="4:37">
      <c r="D398" s="217"/>
      <c r="E398" s="217"/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</row>
    <row r="399" spans="4:37">
      <c r="D399" s="217"/>
      <c r="E399" s="217"/>
      <c r="F399" s="217"/>
      <c r="G399" s="217"/>
      <c r="H399" s="217"/>
      <c r="I399" s="217"/>
      <c r="J399" s="217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</row>
    <row r="400" spans="4:37">
      <c r="D400" s="217"/>
      <c r="E400" s="217"/>
      <c r="F400" s="217"/>
      <c r="G400" s="217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</row>
    <row r="401" spans="4:37">
      <c r="D401" s="217"/>
      <c r="E401" s="217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D401" s="217"/>
      <c r="AE401" s="217"/>
      <c r="AF401" s="217"/>
      <c r="AG401" s="217"/>
      <c r="AH401" s="217"/>
      <c r="AI401" s="217"/>
      <c r="AJ401" s="217"/>
      <c r="AK401" s="217"/>
    </row>
    <row r="402" spans="4:37">
      <c r="D402" s="217"/>
      <c r="E402" s="217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</row>
    <row r="403" spans="4:37">
      <c r="D403" s="217"/>
      <c r="E403" s="217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</row>
    <row r="404" spans="4:37">
      <c r="D404" s="217"/>
      <c r="E404" s="217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</row>
    <row r="405" spans="4:37">
      <c r="D405" s="217"/>
      <c r="E405" s="217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</row>
    <row r="406" spans="4:37">
      <c r="D406" s="217"/>
      <c r="E406" s="217"/>
      <c r="F406" s="217"/>
      <c r="G406" s="217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</row>
    <row r="407" spans="4:37">
      <c r="D407" s="217"/>
      <c r="E407" s="217"/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</row>
    <row r="408" spans="4:37">
      <c r="D408" s="217"/>
      <c r="E408" s="217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</row>
    <row r="409" spans="4:37">
      <c r="D409" s="217"/>
      <c r="E409" s="217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</row>
    <row r="410" spans="4:37">
      <c r="D410" s="217"/>
      <c r="E410" s="217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</row>
    <row r="411" spans="4:37">
      <c r="D411" s="217"/>
      <c r="E411" s="217"/>
      <c r="F411" s="217"/>
      <c r="G411" s="217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</row>
    <row r="412" spans="4:37">
      <c r="D412" s="217"/>
      <c r="E412" s="217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</row>
    <row r="413" spans="4:37">
      <c r="D413" s="217"/>
      <c r="E413" s="217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</row>
    <row r="414" spans="4:37">
      <c r="D414" s="217"/>
      <c r="E414" s="217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</row>
    <row r="415" spans="4:37">
      <c r="D415" s="217"/>
      <c r="E415" s="217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</row>
    <row r="416" spans="4:37">
      <c r="D416" s="217"/>
      <c r="E416" s="217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</row>
    <row r="417" spans="4:37">
      <c r="D417" s="217"/>
      <c r="E417" s="217"/>
      <c r="F417" s="217"/>
      <c r="G417" s="217"/>
      <c r="H417" s="217"/>
      <c r="I417" s="217"/>
      <c r="J417" s="217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</row>
    <row r="418" spans="4:37">
      <c r="D418" s="217"/>
      <c r="E418" s="217"/>
      <c r="F418" s="217"/>
      <c r="G418" s="217"/>
      <c r="H418" s="217"/>
      <c r="I418" s="217"/>
      <c r="J418" s="217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  <c r="W418" s="217"/>
      <c r="X418" s="217"/>
      <c r="Y418" s="217"/>
      <c r="Z418" s="217"/>
      <c r="AA418" s="217"/>
      <c r="AB418" s="217"/>
      <c r="AC418" s="217"/>
      <c r="AD418" s="217"/>
      <c r="AE418" s="217"/>
      <c r="AF418" s="217"/>
      <c r="AG418" s="217"/>
      <c r="AH418" s="217"/>
      <c r="AI418" s="217"/>
      <c r="AJ418" s="217"/>
      <c r="AK418" s="217"/>
    </row>
    <row r="419" spans="4:37">
      <c r="D419" s="217"/>
      <c r="E419" s="217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D419" s="217"/>
      <c r="AE419" s="217"/>
      <c r="AF419" s="217"/>
      <c r="AG419" s="217"/>
      <c r="AH419" s="217"/>
      <c r="AI419" s="217"/>
      <c r="AJ419" s="217"/>
      <c r="AK419" s="217"/>
    </row>
    <row r="420" spans="4:37">
      <c r="D420" s="217"/>
      <c r="E420" s="217"/>
      <c r="F420" s="217"/>
      <c r="G420" s="217"/>
      <c r="H420" s="217"/>
      <c r="I420" s="217"/>
      <c r="J420" s="217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  <c r="W420" s="217"/>
      <c r="X420" s="217"/>
      <c r="Y420" s="217"/>
      <c r="Z420" s="217"/>
      <c r="AA420" s="217"/>
      <c r="AB420" s="217"/>
      <c r="AC420" s="217"/>
      <c r="AD420" s="217"/>
      <c r="AE420" s="217"/>
      <c r="AF420" s="217"/>
      <c r="AG420" s="217"/>
      <c r="AH420" s="217"/>
      <c r="AI420" s="217"/>
      <c r="AJ420" s="217"/>
      <c r="AK420" s="217"/>
    </row>
    <row r="421" spans="4:37">
      <c r="D421" s="217"/>
      <c r="E421" s="217"/>
      <c r="F421" s="217"/>
      <c r="G421" s="217"/>
      <c r="H421" s="217"/>
      <c r="I421" s="217"/>
      <c r="J421" s="217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  <c r="W421" s="217"/>
      <c r="X421" s="217"/>
      <c r="Y421" s="217"/>
      <c r="Z421" s="217"/>
      <c r="AA421" s="217"/>
      <c r="AB421" s="217"/>
      <c r="AC421" s="217"/>
      <c r="AD421" s="217"/>
      <c r="AE421" s="217"/>
      <c r="AF421" s="217"/>
      <c r="AG421" s="217"/>
      <c r="AH421" s="217"/>
      <c r="AI421" s="217"/>
      <c r="AJ421" s="217"/>
      <c r="AK421" s="217"/>
    </row>
    <row r="422" spans="4:37">
      <c r="D422" s="217"/>
      <c r="E422" s="217"/>
      <c r="F422" s="217"/>
      <c r="G422" s="217"/>
      <c r="H422" s="217"/>
      <c r="I422" s="217"/>
      <c r="J422" s="217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D422" s="217"/>
      <c r="AE422" s="217"/>
      <c r="AF422" s="217"/>
      <c r="AG422" s="217"/>
      <c r="AH422" s="217"/>
      <c r="AI422" s="217"/>
      <c r="AJ422" s="217"/>
      <c r="AK422" s="217"/>
    </row>
    <row r="423" spans="4:37">
      <c r="D423" s="217"/>
      <c r="E423" s="217"/>
      <c r="F423" s="217"/>
      <c r="G423" s="217"/>
      <c r="H423" s="217"/>
      <c r="I423" s="217"/>
      <c r="J423" s="217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  <c r="W423" s="217"/>
      <c r="X423" s="217"/>
      <c r="Y423" s="217"/>
      <c r="Z423" s="217"/>
      <c r="AA423" s="217"/>
      <c r="AB423" s="217"/>
      <c r="AC423" s="217"/>
      <c r="AD423" s="217"/>
      <c r="AE423" s="217"/>
      <c r="AF423" s="217"/>
      <c r="AG423" s="217"/>
      <c r="AH423" s="217"/>
      <c r="AI423" s="217"/>
      <c r="AJ423" s="217"/>
      <c r="AK423" s="217"/>
    </row>
    <row r="424" spans="4:37">
      <c r="D424" s="217"/>
      <c r="E424" s="217"/>
      <c r="F424" s="217"/>
      <c r="G424" s="217"/>
      <c r="H424" s="217"/>
      <c r="I424" s="217"/>
      <c r="J424" s="217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/>
      <c r="AD424" s="217"/>
      <c r="AE424" s="217"/>
      <c r="AF424" s="217"/>
      <c r="AG424" s="217"/>
      <c r="AH424" s="217"/>
      <c r="AI424" s="217"/>
      <c r="AJ424" s="217"/>
      <c r="AK424" s="217"/>
    </row>
    <row r="425" spans="4:37">
      <c r="D425" s="217"/>
      <c r="E425" s="217"/>
      <c r="F425" s="217"/>
      <c r="G425" s="217"/>
      <c r="H425" s="217"/>
      <c r="I425" s="217"/>
      <c r="J425" s="217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  <c r="W425" s="217"/>
      <c r="X425" s="217"/>
      <c r="Y425" s="217"/>
      <c r="Z425" s="217"/>
      <c r="AA425" s="217"/>
      <c r="AB425" s="217"/>
      <c r="AC425" s="217"/>
      <c r="AD425" s="217"/>
      <c r="AE425" s="217"/>
      <c r="AF425" s="217"/>
      <c r="AG425" s="217"/>
      <c r="AH425" s="217"/>
      <c r="AI425" s="217"/>
      <c r="AJ425" s="217"/>
      <c r="AK425" s="217"/>
    </row>
    <row r="426" spans="4:37">
      <c r="D426" s="217"/>
      <c r="E426" s="217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</row>
    <row r="427" spans="4:37">
      <c r="D427" s="217"/>
      <c r="E427" s="217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</row>
    <row r="428" spans="4:37">
      <c r="D428" s="217"/>
      <c r="E428" s="217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</row>
    <row r="429" spans="4:37">
      <c r="D429" s="217"/>
      <c r="E429" s="217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</row>
    <row r="430" spans="4:37">
      <c r="D430" s="217"/>
      <c r="E430" s="217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</row>
    <row r="431" spans="4:37">
      <c r="D431" s="217"/>
      <c r="E431" s="217"/>
      <c r="F431" s="217"/>
      <c r="G431" s="217"/>
      <c r="H431" s="217"/>
      <c r="I431" s="217"/>
      <c r="J431" s="217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7"/>
      <c r="Z431" s="217"/>
      <c r="AA431" s="217"/>
      <c r="AB431" s="217"/>
      <c r="AC431" s="217"/>
      <c r="AD431" s="217"/>
      <c r="AE431" s="217"/>
      <c r="AF431" s="217"/>
      <c r="AG431" s="217"/>
      <c r="AH431" s="217"/>
      <c r="AI431" s="217"/>
      <c r="AJ431" s="217"/>
      <c r="AK431" s="217"/>
    </row>
    <row r="432" spans="4:37">
      <c r="D432" s="217"/>
      <c r="E432" s="217"/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D432" s="217"/>
      <c r="AE432" s="217"/>
      <c r="AF432" s="217"/>
      <c r="AG432" s="217"/>
      <c r="AH432" s="217"/>
      <c r="AI432" s="217"/>
      <c r="AJ432" s="217"/>
      <c r="AK432" s="217"/>
    </row>
    <row r="433" spans="4:37">
      <c r="D433" s="217"/>
      <c r="E433" s="217"/>
      <c r="F433" s="217"/>
      <c r="G433" s="217"/>
      <c r="H433" s="217"/>
      <c r="I433" s="217"/>
      <c r="J433" s="217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  <c r="W433" s="217"/>
      <c r="X433" s="217"/>
      <c r="Y433" s="217"/>
      <c r="Z433" s="217"/>
      <c r="AA433" s="217"/>
      <c r="AB433" s="217"/>
      <c r="AC433" s="217"/>
      <c r="AD433" s="217"/>
      <c r="AE433" s="217"/>
      <c r="AF433" s="217"/>
      <c r="AG433" s="217"/>
      <c r="AH433" s="217"/>
      <c r="AI433" s="217"/>
      <c r="AJ433" s="217"/>
      <c r="AK433" s="217"/>
    </row>
    <row r="434" spans="4:37">
      <c r="D434" s="217"/>
      <c r="E434" s="217"/>
      <c r="F434" s="217"/>
      <c r="G434" s="217"/>
      <c r="H434" s="217"/>
      <c r="I434" s="217"/>
      <c r="J434" s="217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  <c r="W434" s="217"/>
      <c r="X434" s="217"/>
      <c r="Y434" s="217"/>
      <c r="Z434" s="217"/>
      <c r="AA434" s="217"/>
      <c r="AB434" s="217"/>
      <c r="AC434" s="217"/>
      <c r="AD434" s="217"/>
      <c r="AE434" s="217"/>
      <c r="AF434" s="217"/>
      <c r="AG434" s="217"/>
      <c r="AH434" s="217"/>
      <c r="AI434" s="217"/>
      <c r="AJ434" s="217"/>
      <c r="AK434" s="217"/>
    </row>
    <row r="435" spans="4:37">
      <c r="D435" s="217"/>
      <c r="E435" s="217"/>
      <c r="F435" s="217"/>
      <c r="G435" s="217"/>
      <c r="H435" s="217"/>
      <c r="I435" s="217"/>
      <c r="J435" s="217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  <c r="W435" s="217"/>
      <c r="X435" s="217"/>
      <c r="Y435" s="217"/>
      <c r="Z435" s="217"/>
      <c r="AA435" s="217"/>
      <c r="AB435" s="217"/>
      <c r="AC435" s="217"/>
      <c r="AD435" s="217"/>
      <c r="AE435" s="217"/>
      <c r="AF435" s="217"/>
      <c r="AG435" s="217"/>
      <c r="AH435" s="217"/>
      <c r="AI435" s="217"/>
      <c r="AJ435" s="217"/>
      <c r="AK435" s="217"/>
    </row>
    <row r="436" spans="4:37">
      <c r="D436" s="217"/>
      <c r="E436" s="217"/>
      <c r="F436" s="217"/>
      <c r="G436" s="217"/>
      <c r="H436" s="217"/>
      <c r="I436" s="217"/>
      <c r="J436" s="217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17"/>
      <c r="Z436" s="217"/>
      <c r="AA436" s="217"/>
      <c r="AB436" s="217"/>
      <c r="AC436" s="217"/>
      <c r="AD436" s="217"/>
      <c r="AE436" s="217"/>
      <c r="AF436" s="217"/>
      <c r="AG436" s="217"/>
      <c r="AH436" s="217"/>
      <c r="AI436" s="217"/>
      <c r="AJ436" s="217"/>
      <c r="AK436" s="217"/>
    </row>
    <row r="437" spans="4:37">
      <c r="D437" s="217"/>
      <c r="E437" s="217"/>
      <c r="F437" s="217"/>
      <c r="G437" s="217"/>
      <c r="H437" s="217"/>
      <c r="I437" s="217"/>
      <c r="J437" s="217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17"/>
      <c r="Z437" s="217"/>
      <c r="AA437" s="217"/>
      <c r="AB437" s="217"/>
      <c r="AC437" s="217"/>
      <c r="AD437" s="217"/>
      <c r="AE437" s="217"/>
      <c r="AF437" s="217"/>
      <c r="AG437" s="217"/>
      <c r="AH437" s="217"/>
      <c r="AI437" s="217"/>
      <c r="AJ437" s="217"/>
      <c r="AK437" s="217"/>
    </row>
    <row r="438" spans="4:37">
      <c r="D438" s="217"/>
      <c r="E438" s="217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/>
      <c r="AD438" s="217"/>
      <c r="AE438" s="217"/>
      <c r="AF438" s="217"/>
      <c r="AG438" s="217"/>
      <c r="AH438" s="217"/>
      <c r="AI438" s="217"/>
      <c r="AJ438" s="217"/>
      <c r="AK438" s="217"/>
    </row>
    <row r="439" spans="4:37">
      <c r="D439" s="217"/>
      <c r="E439" s="217"/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17"/>
      <c r="Y439" s="217"/>
      <c r="Z439" s="217"/>
      <c r="AA439" s="217"/>
      <c r="AB439" s="217"/>
      <c r="AC439" s="217"/>
      <c r="AD439" s="217"/>
      <c r="AE439" s="217"/>
      <c r="AF439" s="217"/>
      <c r="AG439" s="217"/>
      <c r="AH439" s="217"/>
      <c r="AI439" s="217"/>
      <c r="AJ439" s="217"/>
      <c r="AK439" s="217"/>
    </row>
    <row r="440" spans="4:37">
      <c r="D440" s="217"/>
      <c r="E440" s="217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</row>
    <row r="441" spans="4:37">
      <c r="D441" s="217"/>
      <c r="E441" s="217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</row>
    <row r="442" spans="4:37">
      <c r="D442" s="217"/>
      <c r="E442" s="217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</row>
    <row r="443" spans="4:37">
      <c r="D443" s="217"/>
      <c r="E443" s="217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</row>
    <row r="444" spans="4:37">
      <c r="D444" s="217"/>
      <c r="E444" s="217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</row>
    <row r="445" spans="4:37">
      <c r="D445" s="217"/>
      <c r="E445" s="217"/>
      <c r="F445" s="217"/>
      <c r="G445" s="217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/>
      <c r="AA445" s="217"/>
      <c r="AB445" s="217"/>
      <c r="AC445" s="217"/>
      <c r="AD445" s="217"/>
      <c r="AE445" s="217"/>
      <c r="AF445" s="217"/>
      <c r="AG445" s="217"/>
      <c r="AH445" s="217"/>
      <c r="AI445" s="217"/>
      <c r="AJ445" s="217"/>
      <c r="AK445" s="217"/>
    </row>
    <row r="446" spans="4:37">
      <c r="D446" s="217"/>
      <c r="E446" s="217"/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/>
      <c r="AA446" s="217"/>
      <c r="AB446" s="217"/>
      <c r="AC446" s="217"/>
      <c r="AD446" s="217"/>
      <c r="AE446" s="217"/>
      <c r="AF446" s="217"/>
      <c r="AG446" s="217"/>
      <c r="AH446" s="217"/>
      <c r="AI446" s="217"/>
      <c r="AJ446" s="217"/>
      <c r="AK446" s="217"/>
    </row>
    <row r="447" spans="4:37">
      <c r="D447" s="217"/>
      <c r="E447" s="217"/>
      <c r="F447" s="217"/>
      <c r="G447" s="217"/>
      <c r="H447" s="217"/>
      <c r="I447" s="217"/>
      <c r="J447" s="217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  <c r="W447" s="217"/>
      <c r="X447" s="217"/>
      <c r="Y447" s="217"/>
      <c r="Z447" s="217"/>
      <c r="AA447" s="217"/>
      <c r="AB447" s="217"/>
      <c r="AC447" s="217"/>
      <c r="AD447" s="217"/>
      <c r="AE447" s="217"/>
      <c r="AF447" s="217"/>
      <c r="AG447" s="217"/>
      <c r="AH447" s="217"/>
      <c r="AI447" s="217"/>
      <c r="AJ447" s="217"/>
      <c r="AK447" s="217"/>
    </row>
    <row r="448" spans="4:37">
      <c r="D448" s="217"/>
      <c r="E448" s="217"/>
      <c r="F448" s="217"/>
      <c r="G448" s="217"/>
      <c r="H448" s="217"/>
      <c r="I448" s="217"/>
      <c r="J448" s="217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  <c r="W448" s="217"/>
      <c r="X448" s="217"/>
      <c r="Y448" s="217"/>
      <c r="Z448" s="217"/>
      <c r="AA448" s="217"/>
      <c r="AB448" s="217"/>
      <c r="AC448" s="217"/>
      <c r="AD448" s="217"/>
      <c r="AE448" s="217"/>
      <c r="AF448" s="217"/>
      <c r="AG448" s="217"/>
      <c r="AH448" s="217"/>
      <c r="AI448" s="217"/>
      <c r="AJ448" s="217"/>
      <c r="AK448" s="217"/>
    </row>
    <row r="449" spans="4:37">
      <c r="D449" s="217"/>
      <c r="E449" s="217"/>
      <c r="F449" s="217"/>
      <c r="G449" s="217"/>
      <c r="H449" s="217"/>
      <c r="I449" s="217"/>
      <c r="J449" s="217"/>
      <c r="K449" s="217"/>
      <c r="L449" s="217"/>
      <c r="M449" s="217"/>
      <c r="N449" s="217"/>
      <c r="O449" s="217"/>
      <c r="P449" s="217"/>
      <c r="Q449" s="217"/>
      <c r="R449" s="217"/>
      <c r="S449" s="217"/>
      <c r="T449" s="217"/>
      <c r="U449" s="217"/>
      <c r="V449" s="217"/>
      <c r="W449" s="217"/>
      <c r="X449" s="217"/>
      <c r="Y449" s="217"/>
      <c r="Z449" s="217"/>
      <c r="AA449" s="217"/>
      <c r="AB449" s="217"/>
      <c r="AC449" s="217"/>
      <c r="AD449" s="217"/>
      <c r="AE449" s="217"/>
      <c r="AF449" s="217"/>
      <c r="AG449" s="217"/>
      <c r="AH449" s="217"/>
      <c r="AI449" s="217"/>
      <c r="AJ449" s="217"/>
      <c r="AK449" s="217"/>
    </row>
    <row r="450" spans="4:37">
      <c r="D450" s="217"/>
      <c r="E450" s="217"/>
      <c r="F450" s="217"/>
      <c r="G450" s="217"/>
      <c r="H450" s="217"/>
      <c r="I450" s="217"/>
      <c r="J450" s="217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  <c r="W450" s="217"/>
      <c r="X450" s="217"/>
      <c r="Y450" s="217"/>
      <c r="Z450" s="217"/>
      <c r="AA450" s="217"/>
      <c r="AB450" s="217"/>
      <c r="AC450" s="217"/>
      <c r="AD450" s="217"/>
      <c r="AE450" s="217"/>
      <c r="AF450" s="217"/>
      <c r="AG450" s="217"/>
      <c r="AH450" s="217"/>
      <c r="AI450" s="217"/>
      <c r="AJ450" s="217"/>
      <c r="AK450" s="217"/>
    </row>
    <row r="451" spans="4:37">
      <c r="D451" s="217"/>
      <c r="E451" s="217"/>
      <c r="F451" s="217"/>
      <c r="G451" s="217"/>
      <c r="H451" s="217"/>
      <c r="I451" s="217"/>
      <c r="J451" s="217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  <c r="W451" s="217"/>
      <c r="X451" s="217"/>
      <c r="Y451" s="217"/>
      <c r="Z451" s="217"/>
      <c r="AA451" s="217"/>
      <c r="AB451" s="217"/>
      <c r="AC451" s="217"/>
      <c r="AD451" s="217"/>
      <c r="AE451" s="217"/>
      <c r="AF451" s="217"/>
      <c r="AG451" s="217"/>
      <c r="AH451" s="217"/>
      <c r="AI451" s="217"/>
      <c r="AJ451" s="217"/>
      <c r="AK451" s="217"/>
    </row>
    <row r="452" spans="4:37">
      <c r="D452" s="217"/>
      <c r="E452" s="217"/>
      <c r="F452" s="217"/>
      <c r="G452" s="217"/>
      <c r="H452" s="217"/>
      <c r="I452" s="217"/>
      <c r="J452" s="217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</row>
    <row r="453" spans="4:37">
      <c r="D453" s="217"/>
      <c r="E453" s="217"/>
      <c r="F453" s="217"/>
      <c r="G453" s="217"/>
      <c r="H453" s="217"/>
      <c r="I453" s="217"/>
      <c r="J453" s="217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</row>
    <row r="454" spans="4:37">
      <c r="D454" s="217"/>
      <c r="E454" s="217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</row>
    <row r="455" spans="4:37">
      <c r="D455" s="217"/>
      <c r="E455" s="217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</row>
    <row r="456" spans="4:37">
      <c r="D456" s="217"/>
      <c r="E456" s="217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</row>
    <row r="457" spans="4:37">
      <c r="D457" s="217"/>
      <c r="E457" s="217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</row>
    <row r="458" spans="4:37">
      <c r="D458" s="217"/>
      <c r="E458" s="217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</row>
    <row r="459" spans="4:37">
      <c r="D459" s="217"/>
      <c r="E459" s="217"/>
      <c r="F459" s="217"/>
      <c r="G459" s="217"/>
      <c r="H459" s="217"/>
      <c r="I459" s="217"/>
      <c r="J459" s="217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  <c r="W459" s="217"/>
      <c r="X459" s="217"/>
      <c r="Y459" s="217"/>
      <c r="Z459" s="217"/>
      <c r="AA459" s="217"/>
      <c r="AB459" s="217"/>
      <c r="AC459" s="217"/>
      <c r="AD459" s="217"/>
      <c r="AE459" s="217"/>
      <c r="AF459" s="217"/>
      <c r="AG459" s="217"/>
      <c r="AH459" s="217"/>
      <c r="AI459" s="217"/>
      <c r="AJ459" s="217"/>
      <c r="AK459" s="217"/>
    </row>
    <row r="460" spans="4:37">
      <c r="D460" s="217"/>
      <c r="E460" s="217"/>
      <c r="F460" s="217"/>
      <c r="G460" s="217"/>
      <c r="H460" s="217"/>
      <c r="I460" s="217"/>
      <c r="J460" s="217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  <c r="W460" s="217"/>
      <c r="X460" s="217"/>
      <c r="Y460" s="217"/>
      <c r="Z460" s="217"/>
      <c r="AA460" s="217"/>
      <c r="AB460" s="217"/>
      <c r="AC460" s="217"/>
      <c r="AD460" s="217"/>
      <c r="AE460" s="217"/>
      <c r="AF460" s="217"/>
      <c r="AG460" s="217"/>
      <c r="AH460" s="217"/>
      <c r="AI460" s="217"/>
      <c r="AJ460" s="217"/>
      <c r="AK460" s="217"/>
    </row>
    <row r="461" spans="4:37">
      <c r="D461" s="217"/>
      <c r="E461" s="217"/>
      <c r="F461" s="217"/>
      <c r="G461" s="217"/>
      <c r="H461" s="217"/>
      <c r="I461" s="217"/>
      <c r="J461" s="217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D461" s="217"/>
      <c r="AE461" s="217"/>
      <c r="AF461" s="217"/>
      <c r="AG461" s="217"/>
      <c r="AH461" s="217"/>
      <c r="AI461" s="217"/>
      <c r="AJ461" s="217"/>
      <c r="AK461" s="217"/>
    </row>
    <row r="462" spans="4:37">
      <c r="D462" s="217"/>
      <c r="E462" s="217"/>
      <c r="F462" s="217"/>
      <c r="G462" s="217"/>
      <c r="H462" s="217"/>
      <c r="I462" s="217"/>
      <c r="J462" s="217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  <c r="W462" s="217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</row>
    <row r="463" spans="4:37">
      <c r="D463" s="217"/>
      <c r="E463" s="217"/>
      <c r="F463" s="217"/>
      <c r="G463" s="217"/>
      <c r="H463" s="217"/>
      <c r="I463" s="217"/>
      <c r="J463" s="217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  <c r="W463" s="217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</row>
    <row r="464" spans="4:37">
      <c r="D464" s="217"/>
      <c r="E464" s="217"/>
      <c r="F464" s="217"/>
      <c r="G464" s="217"/>
      <c r="H464" s="217"/>
      <c r="I464" s="217"/>
      <c r="J464" s="217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</row>
    <row r="465" spans="4:37">
      <c r="D465" s="217"/>
      <c r="E465" s="217"/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</row>
    <row r="466" spans="4:37">
      <c r="D466" s="217"/>
      <c r="E466" s="217"/>
      <c r="F466" s="217"/>
      <c r="G466" s="217"/>
      <c r="H466" s="217"/>
      <c r="I466" s="217"/>
      <c r="J466" s="217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</row>
    <row r="467" spans="4:37">
      <c r="D467" s="217"/>
      <c r="E467" s="217"/>
      <c r="F467" s="217"/>
      <c r="G467" s="217"/>
      <c r="H467" s="217"/>
      <c r="I467" s="217"/>
      <c r="J467" s="217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</row>
    <row r="468" spans="4:37">
      <c r="D468" s="217"/>
      <c r="E468" s="217"/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</row>
    <row r="469" spans="4:37">
      <c r="D469" s="217"/>
      <c r="E469" s="217"/>
      <c r="F469" s="217"/>
      <c r="G469" s="217"/>
      <c r="H469" s="217"/>
      <c r="I469" s="217"/>
      <c r="J469" s="217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  <c r="W469" s="217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</row>
    <row r="470" spans="4:37">
      <c r="D470" s="217"/>
      <c r="E470" s="217"/>
      <c r="F470" s="217"/>
      <c r="G470" s="217"/>
      <c r="H470" s="217"/>
      <c r="I470" s="217"/>
      <c r="J470" s="217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  <c r="W470" s="217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</row>
    <row r="471" spans="4:37">
      <c r="D471" s="217"/>
      <c r="E471" s="217"/>
      <c r="F471" s="217"/>
      <c r="G471" s="217"/>
      <c r="H471" s="217"/>
      <c r="I471" s="217"/>
      <c r="J471" s="217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  <c r="W471" s="217"/>
      <c r="X471" s="217"/>
      <c r="Y471" s="217"/>
      <c r="Z471" s="217"/>
      <c r="AA471" s="217"/>
      <c r="AB471" s="217"/>
      <c r="AC471" s="217"/>
      <c r="AD471" s="217"/>
      <c r="AE471" s="217"/>
      <c r="AF471" s="217"/>
      <c r="AG471" s="217"/>
      <c r="AH471" s="217"/>
      <c r="AI471" s="217"/>
      <c r="AJ471" s="217"/>
      <c r="AK471" s="217"/>
    </row>
    <row r="472" spans="4:37">
      <c r="D472" s="217"/>
      <c r="E472" s="217"/>
      <c r="F472" s="217"/>
      <c r="G472" s="217"/>
      <c r="H472" s="217"/>
      <c r="I472" s="217"/>
      <c r="J472" s="217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  <c r="W472" s="217"/>
      <c r="X472" s="217"/>
      <c r="Y472" s="217"/>
      <c r="Z472" s="217"/>
      <c r="AA472" s="217"/>
      <c r="AB472" s="217"/>
      <c r="AC472" s="217"/>
      <c r="AD472" s="217"/>
      <c r="AE472" s="217"/>
      <c r="AF472" s="217"/>
      <c r="AG472" s="217"/>
      <c r="AH472" s="217"/>
      <c r="AI472" s="217"/>
      <c r="AJ472" s="217"/>
      <c r="AK472" s="217"/>
    </row>
    <row r="473" spans="4:37">
      <c r="D473" s="217"/>
      <c r="E473" s="217"/>
      <c r="F473" s="217"/>
      <c r="G473" s="217"/>
      <c r="H473" s="217"/>
      <c r="I473" s="217"/>
      <c r="J473" s="217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  <c r="W473" s="217"/>
      <c r="X473" s="217"/>
      <c r="Y473" s="217"/>
      <c r="Z473" s="217"/>
      <c r="AA473" s="217"/>
      <c r="AB473" s="217"/>
      <c r="AC473" s="217"/>
      <c r="AD473" s="217"/>
      <c r="AE473" s="217"/>
      <c r="AF473" s="217"/>
      <c r="AG473" s="217"/>
      <c r="AH473" s="217"/>
      <c r="AI473" s="217"/>
      <c r="AJ473" s="217"/>
      <c r="AK473" s="217"/>
    </row>
    <row r="474" spans="4:37">
      <c r="D474" s="217"/>
      <c r="E474" s="217"/>
      <c r="F474" s="217"/>
      <c r="G474" s="217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/>
      <c r="AA474" s="217"/>
      <c r="AB474" s="217"/>
      <c r="AC474" s="217"/>
      <c r="AD474" s="217"/>
      <c r="AE474" s="217"/>
      <c r="AF474" s="217"/>
      <c r="AG474" s="217"/>
      <c r="AH474" s="217"/>
      <c r="AI474" s="217"/>
      <c r="AJ474" s="217"/>
      <c r="AK474" s="217"/>
    </row>
    <row r="475" spans="4:37">
      <c r="D475" s="217"/>
      <c r="E475" s="217"/>
      <c r="F475" s="217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217"/>
      <c r="AD475" s="217"/>
      <c r="AE475" s="217"/>
      <c r="AF475" s="217"/>
      <c r="AG475" s="217"/>
      <c r="AH475" s="217"/>
      <c r="AI475" s="217"/>
      <c r="AJ475" s="217"/>
      <c r="AK475" s="217"/>
    </row>
    <row r="476" spans="4:37">
      <c r="D476" s="217"/>
      <c r="E476" s="217"/>
      <c r="F476" s="217"/>
      <c r="G476" s="217"/>
      <c r="H476" s="217"/>
      <c r="I476" s="217"/>
      <c r="J476" s="217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  <c r="W476" s="217"/>
      <c r="X476" s="217"/>
      <c r="Y476" s="217"/>
      <c r="Z476" s="217"/>
      <c r="AA476" s="217"/>
      <c r="AB476" s="217"/>
      <c r="AC476" s="217"/>
      <c r="AD476" s="217"/>
      <c r="AE476" s="217"/>
      <c r="AF476" s="217"/>
      <c r="AG476" s="217"/>
      <c r="AH476" s="217"/>
      <c r="AI476" s="217"/>
      <c r="AJ476" s="217"/>
      <c r="AK476" s="217"/>
    </row>
    <row r="477" spans="4:37">
      <c r="D477" s="217"/>
      <c r="E477" s="217"/>
      <c r="F477" s="217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17"/>
      <c r="Y477" s="217"/>
      <c r="Z477" s="217"/>
      <c r="AA477" s="217"/>
      <c r="AB477" s="217"/>
      <c r="AC477" s="217"/>
      <c r="AD477" s="217"/>
      <c r="AE477" s="217"/>
      <c r="AF477" s="217"/>
      <c r="AG477" s="217"/>
      <c r="AH477" s="217"/>
      <c r="AI477" s="217"/>
      <c r="AJ477" s="217"/>
      <c r="AK477" s="217"/>
    </row>
    <row r="478" spans="4:37">
      <c r="D478" s="217"/>
      <c r="E478" s="217"/>
      <c r="F478" s="217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</row>
    <row r="479" spans="4:37">
      <c r="D479" s="217"/>
      <c r="E479" s="217"/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</row>
    <row r="480" spans="4:37">
      <c r="D480" s="217"/>
      <c r="E480" s="217"/>
      <c r="F480" s="217"/>
      <c r="G480" s="217"/>
      <c r="H480" s="217"/>
      <c r="I480" s="217"/>
      <c r="J480" s="217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</row>
    <row r="481" spans="4:37">
      <c r="D481" s="217"/>
      <c r="E481" s="217"/>
      <c r="F481" s="217"/>
      <c r="G481" s="217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</row>
    <row r="482" spans="4:37">
      <c r="D482" s="217"/>
      <c r="E482" s="217"/>
      <c r="F482" s="217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</row>
    <row r="483" spans="4:37">
      <c r="D483" s="217"/>
      <c r="E483" s="217"/>
      <c r="F483" s="217"/>
      <c r="G483" s="217"/>
      <c r="H483" s="217"/>
      <c r="I483" s="217"/>
      <c r="J483" s="217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</row>
    <row r="484" spans="4:37">
      <c r="D484" s="217"/>
      <c r="E484" s="217"/>
      <c r="F484" s="217"/>
      <c r="G484" s="217"/>
      <c r="H484" s="217"/>
      <c r="I484" s="217"/>
      <c r="J484" s="217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</row>
    <row r="485" spans="4:37">
      <c r="D485" s="217"/>
      <c r="E485" s="217"/>
      <c r="F485" s="217"/>
      <c r="G485" s="217"/>
      <c r="H485" s="217"/>
      <c r="I485" s="217"/>
      <c r="J485" s="217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</row>
    <row r="486" spans="4:37">
      <c r="D486" s="217"/>
      <c r="E486" s="217"/>
      <c r="F486" s="217"/>
      <c r="G486" s="217"/>
      <c r="H486" s="217"/>
      <c r="I486" s="217"/>
      <c r="J486" s="217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</row>
    <row r="487" spans="4:37">
      <c r="D487" s="217"/>
      <c r="E487" s="217"/>
      <c r="F487" s="217"/>
      <c r="G487" s="217"/>
      <c r="H487" s="217"/>
      <c r="I487" s="217"/>
      <c r="J487" s="217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</row>
    <row r="488" spans="4:37">
      <c r="D488" s="217"/>
      <c r="E488" s="217"/>
      <c r="F488" s="217"/>
      <c r="G488" s="217"/>
      <c r="H488" s="217"/>
      <c r="I488" s="217"/>
      <c r="J488" s="217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</row>
    <row r="489" spans="4:37">
      <c r="D489" s="217"/>
      <c r="E489" s="217"/>
      <c r="F489" s="217"/>
      <c r="G489" s="217"/>
      <c r="H489" s="217"/>
      <c r="I489" s="217"/>
      <c r="J489" s="217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17"/>
      <c r="Y489" s="217"/>
      <c r="Z489" s="217"/>
      <c r="AA489" s="217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</row>
    <row r="490" spans="4:37">
      <c r="D490" s="217"/>
      <c r="E490" s="217"/>
      <c r="F490" s="217"/>
      <c r="G490" s="217"/>
      <c r="H490" s="217"/>
      <c r="I490" s="217"/>
      <c r="J490" s="217"/>
      <c r="K490" s="217"/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  <c r="W490" s="217"/>
      <c r="X490" s="217"/>
      <c r="Y490" s="217"/>
      <c r="Z490" s="217"/>
      <c r="AA490" s="217"/>
      <c r="AB490" s="217"/>
      <c r="AC490" s="217"/>
      <c r="AD490" s="217"/>
      <c r="AE490" s="217"/>
      <c r="AF490" s="217"/>
      <c r="AG490" s="217"/>
      <c r="AH490" s="217"/>
      <c r="AI490" s="217"/>
      <c r="AJ490" s="217"/>
      <c r="AK490" s="217"/>
    </row>
    <row r="491" spans="4:37">
      <c r="D491" s="217"/>
      <c r="E491" s="217"/>
      <c r="F491" s="217"/>
      <c r="G491" s="217"/>
      <c r="H491" s="217"/>
      <c r="I491" s="217"/>
      <c r="J491" s="217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  <c r="W491" s="217"/>
      <c r="X491" s="217"/>
      <c r="Y491" s="217"/>
      <c r="Z491" s="217"/>
      <c r="AA491" s="217"/>
      <c r="AB491" s="217"/>
      <c r="AC491" s="217"/>
      <c r="AD491" s="217"/>
      <c r="AE491" s="217"/>
      <c r="AF491" s="217"/>
      <c r="AG491" s="217"/>
      <c r="AH491" s="217"/>
      <c r="AI491" s="217"/>
      <c r="AJ491" s="217"/>
      <c r="AK491" s="217"/>
    </row>
    <row r="492" spans="4:37">
      <c r="D492" s="217"/>
      <c r="E492" s="217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</row>
    <row r="493" spans="4:37">
      <c r="D493" s="217"/>
      <c r="E493" s="217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</row>
    <row r="494" spans="4:37">
      <c r="D494" s="217"/>
      <c r="E494" s="217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</row>
    <row r="495" spans="4:37">
      <c r="D495" s="217"/>
      <c r="E495" s="217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</row>
    <row r="496" spans="4:37">
      <c r="D496" s="217"/>
      <c r="E496" s="217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</row>
    <row r="497" spans="4:37">
      <c r="D497" s="217"/>
      <c r="E497" s="217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</row>
    <row r="498" spans="4:37">
      <c r="D498" s="217"/>
      <c r="E498" s="217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</row>
    <row r="499" spans="4:37">
      <c r="D499" s="217"/>
      <c r="E499" s="217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</row>
    <row r="500" spans="4:37">
      <c r="D500" s="217"/>
      <c r="E500" s="217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</row>
    <row r="501" spans="4:37">
      <c r="D501" s="217"/>
      <c r="E501" s="217"/>
      <c r="F501" s="217"/>
      <c r="G501" s="217"/>
      <c r="H501" s="217"/>
      <c r="I501" s="217"/>
      <c r="J501" s="217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</row>
    <row r="502" spans="4:37">
      <c r="D502" s="217"/>
      <c r="E502" s="217"/>
      <c r="F502" s="217"/>
      <c r="G502" s="217"/>
      <c r="H502" s="217"/>
      <c r="I502" s="217"/>
      <c r="J502" s="217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</row>
    <row r="503" spans="4:37">
      <c r="D503" s="217"/>
      <c r="E503" s="217"/>
      <c r="F503" s="217"/>
      <c r="G503" s="217"/>
      <c r="H503" s="217"/>
      <c r="I503" s="217"/>
      <c r="J503" s="217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</row>
    <row r="504" spans="4:37">
      <c r="D504" s="217"/>
      <c r="E504" s="217"/>
      <c r="F504" s="217"/>
      <c r="G504" s="217"/>
      <c r="H504" s="217"/>
      <c r="I504" s="217"/>
      <c r="J504" s="217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  <c r="W504" s="217"/>
      <c r="X504" s="217"/>
      <c r="Y504" s="217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</row>
    <row r="505" spans="4:37">
      <c r="D505" s="217"/>
      <c r="E505" s="217"/>
      <c r="F505" s="217"/>
      <c r="G505" s="217"/>
      <c r="H505" s="217"/>
      <c r="I505" s="217"/>
      <c r="J505" s="217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  <c r="W505" s="217"/>
      <c r="X505" s="217"/>
      <c r="Y505" s="217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</row>
    <row r="506" spans="4:37">
      <c r="D506" s="217"/>
      <c r="E506" s="217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17"/>
      <c r="Y506" s="217"/>
      <c r="Z506" s="217"/>
      <c r="AA506" s="217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</row>
    <row r="507" spans="4:37">
      <c r="D507" s="217"/>
      <c r="E507" s="217"/>
      <c r="F507" s="217"/>
      <c r="G507" s="217"/>
      <c r="H507" s="217"/>
      <c r="I507" s="217"/>
      <c r="J507" s="217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17"/>
      <c r="Y507" s="217"/>
      <c r="Z507" s="217"/>
      <c r="AA507" s="217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</row>
    <row r="508" spans="4:37">
      <c r="D508" s="217"/>
      <c r="E508" s="217"/>
      <c r="F508" s="217"/>
      <c r="G508" s="217"/>
      <c r="H508" s="217"/>
      <c r="I508" s="217"/>
      <c r="J508" s="217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  <c r="W508" s="217"/>
      <c r="X508" s="217"/>
      <c r="Y508" s="217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</row>
    <row r="509" spans="4:37">
      <c r="D509" s="217"/>
      <c r="E509" s="217"/>
      <c r="F509" s="217"/>
      <c r="G509" s="217"/>
      <c r="H509" s="217"/>
      <c r="I509" s="217"/>
      <c r="J509" s="217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  <c r="W509" s="217"/>
      <c r="X509" s="217"/>
      <c r="Y509" s="217"/>
      <c r="Z509" s="217"/>
      <c r="AA509" s="217"/>
      <c r="AB509" s="217"/>
      <c r="AC509" s="217"/>
      <c r="AD509" s="217"/>
      <c r="AE509" s="217"/>
      <c r="AF509" s="217"/>
      <c r="AG509" s="217"/>
      <c r="AH509" s="217"/>
      <c r="AI509" s="217"/>
      <c r="AJ509" s="217"/>
      <c r="AK509" s="217"/>
    </row>
    <row r="510" spans="4:37">
      <c r="D510" s="217"/>
      <c r="E510" s="217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</row>
    <row r="511" spans="4:37">
      <c r="D511" s="217"/>
      <c r="E511" s="217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</row>
    <row r="512" spans="4:37">
      <c r="D512" s="217"/>
      <c r="E512" s="217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</row>
    <row r="513" spans="4:37">
      <c r="D513" s="217"/>
      <c r="E513" s="217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</row>
    <row r="514" spans="4:37">
      <c r="D514" s="217"/>
      <c r="E514" s="217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</row>
    <row r="515" spans="4:37">
      <c r="D515" s="217"/>
      <c r="E515" s="217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</row>
    <row r="516" spans="4:37">
      <c r="D516" s="217"/>
      <c r="E516" s="217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</row>
    <row r="517" spans="4:37">
      <c r="D517" s="217"/>
      <c r="E517" s="217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</row>
    <row r="518" spans="4:37">
      <c r="D518" s="217"/>
      <c r="E518" s="217"/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</row>
    <row r="519" spans="4:37">
      <c r="D519" s="217"/>
      <c r="E519" s="217"/>
      <c r="F519" s="217"/>
      <c r="G519" s="217"/>
      <c r="H519" s="217"/>
      <c r="I519" s="217"/>
      <c r="J519" s="217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  <c r="W519" s="217"/>
      <c r="X519" s="217"/>
      <c r="Y519" s="217"/>
      <c r="Z519" s="217"/>
      <c r="AA519" s="217"/>
      <c r="AB519" s="217"/>
      <c r="AC519" s="217"/>
      <c r="AD519" s="217"/>
      <c r="AE519" s="217"/>
      <c r="AF519" s="217"/>
      <c r="AG519" s="217"/>
      <c r="AH519" s="217"/>
      <c r="AI519" s="217"/>
      <c r="AJ519" s="217"/>
      <c r="AK519" s="217"/>
    </row>
    <row r="520" spans="4:37">
      <c r="D520" s="217"/>
      <c r="E520" s="217"/>
      <c r="F520" s="217"/>
      <c r="G520" s="217"/>
      <c r="H520" s="217"/>
      <c r="I520" s="217"/>
      <c r="J520" s="217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D520" s="217"/>
      <c r="AE520" s="217"/>
      <c r="AF520" s="217"/>
      <c r="AG520" s="217"/>
      <c r="AH520" s="217"/>
      <c r="AI520" s="217"/>
      <c r="AJ520" s="217"/>
      <c r="AK520" s="217"/>
    </row>
    <row r="521" spans="4:37"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D521" s="217"/>
      <c r="AE521" s="217"/>
      <c r="AF521" s="217"/>
      <c r="AG521" s="217"/>
      <c r="AH521" s="217"/>
      <c r="AI521" s="217"/>
      <c r="AJ521" s="217"/>
      <c r="AK521" s="217"/>
    </row>
    <row r="522" spans="4:37">
      <c r="D522" s="217"/>
      <c r="E522" s="217"/>
      <c r="F522" s="217"/>
      <c r="G522" s="217"/>
      <c r="H522" s="217"/>
      <c r="I522" s="217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D522" s="217"/>
      <c r="AE522" s="217"/>
      <c r="AF522" s="217"/>
      <c r="AG522" s="217"/>
      <c r="AH522" s="217"/>
      <c r="AI522" s="217"/>
      <c r="AJ522" s="217"/>
      <c r="AK522" s="217"/>
    </row>
    <row r="523" spans="4:37">
      <c r="D523" s="217"/>
      <c r="E523" s="217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D523" s="217"/>
      <c r="AE523" s="217"/>
      <c r="AF523" s="217"/>
      <c r="AG523" s="217"/>
      <c r="AH523" s="217"/>
      <c r="AI523" s="217"/>
      <c r="AJ523" s="217"/>
      <c r="AK523" s="217"/>
    </row>
    <row r="524" spans="4:37">
      <c r="D524" s="217"/>
      <c r="E524" s="217"/>
      <c r="F524" s="217"/>
      <c r="G524" s="217"/>
      <c r="H524" s="217"/>
      <c r="I524" s="217"/>
      <c r="J524" s="217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D524" s="217"/>
      <c r="AE524" s="217"/>
      <c r="AF524" s="217"/>
      <c r="AG524" s="217"/>
      <c r="AH524" s="217"/>
      <c r="AI524" s="217"/>
      <c r="AJ524" s="217"/>
      <c r="AK524" s="217"/>
    </row>
    <row r="525" spans="4:37">
      <c r="D525" s="217"/>
      <c r="E525" s="217"/>
      <c r="F525" s="217"/>
      <c r="G525" s="217"/>
      <c r="H525" s="217"/>
      <c r="I525" s="217"/>
      <c r="J525" s="217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D525" s="217"/>
      <c r="AE525" s="217"/>
      <c r="AF525" s="217"/>
      <c r="AG525" s="217"/>
      <c r="AH525" s="217"/>
      <c r="AI525" s="217"/>
      <c r="AJ525" s="217"/>
      <c r="AK525" s="217"/>
    </row>
    <row r="526" spans="4:37">
      <c r="D526" s="217"/>
      <c r="E526" s="217"/>
      <c r="F526" s="217"/>
      <c r="G526" s="217"/>
      <c r="H526" s="217"/>
      <c r="I526" s="217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  <c r="W526" s="217"/>
      <c r="X526" s="217"/>
      <c r="Y526" s="217"/>
      <c r="Z526" s="217"/>
      <c r="AA526" s="217"/>
      <c r="AB526" s="217"/>
      <c r="AC526" s="217"/>
      <c r="AD526" s="217"/>
      <c r="AE526" s="217"/>
      <c r="AF526" s="217"/>
      <c r="AG526" s="217"/>
      <c r="AH526" s="217"/>
      <c r="AI526" s="217"/>
      <c r="AJ526" s="217"/>
      <c r="AK526" s="217"/>
    </row>
    <row r="527" spans="4:37">
      <c r="D527" s="217"/>
      <c r="E527" s="217"/>
      <c r="F527" s="217"/>
      <c r="G527" s="217"/>
      <c r="H527" s="217"/>
      <c r="I527" s="217"/>
      <c r="J527" s="217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  <c r="W527" s="217"/>
      <c r="X527" s="217"/>
      <c r="Y527" s="217"/>
      <c r="Z527" s="217"/>
      <c r="AA527" s="217"/>
      <c r="AB527" s="217"/>
      <c r="AC527" s="217"/>
      <c r="AD527" s="217"/>
      <c r="AE527" s="217"/>
      <c r="AF527" s="217"/>
      <c r="AG527" s="217"/>
      <c r="AH527" s="217"/>
      <c r="AI527" s="217"/>
      <c r="AJ527" s="217"/>
      <c r="AK527" s="217"/>
    </row>
    <row r="528" spans="4:37">
      <c r="D528" s="217"/>
      <c r="E528" s="217"/>
      <c r="F528" s="217"/>
      <c r="G528" s="217"/>
      <c r="H528" s="217"/>
      <c r="I528" s="217"/>
      <c r="J528" s="217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  <c r="W528" s="217"/>
      <c r="X528" s="217"/>
      <c r="Y528" s="217"/>
      <c r="Z528" s="217"/>
      <c r="AA528" s="217"/>
      <c r="AB528" s="217"/>
      <c r="AC528" s="217"/>
      <c r="AD528" s="217"/>
      <c r="AE528" s="217"/>
      <c r="AF528" s="217"/>
      <c r="AG528" s="217"/>
      <c r="AH528" s="217"/>
      <c r="AI528" s="217"/>
      <c r="AJ528" s="217"/>
      <c r="AK528" s="217"/>
    </row>
    <row r="529" spans="4:37">
      <c r="D529" s="217"/>
      <c r="E529" s="217"/>
      <c r="F529" s="217"/>
      <c r="G529" s="217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/>
      <c r="AA529" s="217"/>
      <c r="AB529" s="217"/>
      <c r="AC529" s="217"/>
      <c r="AD529" s="217"/>
      <c r="AE529" s="217"/>
      <c r="AF529" s="217"/>
      <c r="AG529" s="217"/>
      <c r="AH529" s="217"/>
      <c r="AI529" s="217"/>
      <c r="AJ529" s="217"/>
      <c r="AK529" s="217"/>
    </row>
    <row r="530" spans="4:37">
      <c r="D530" s="217"/>
      <c r="E530" s="217"/>
      <c r="F530" s="217"/>
      <c r="G530" s="217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D530" s="217"/>
      <c r="AE530" s="217"/>
      <c r="AF530" s="217"/>
      <c r="AG530" s="217"/>
      <c r="AH530" s="217"/>
      <c r="AI530" s="217"/>
      <c r="AJ530" s="217"/>
      <c r="AK530" s="217"/>
    </row>
    <row r="531" spans="4:37">
      <c r="D531" s="217"/>
      <c r="E531" s="217"/>
      <c r="F531" s="217"/>
      <c r="G531" s="217"/>
      <c r="H531" s="217"/>
      <c r="I531" s="217"/>
      <c r="J531" s="217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/>
      <c r="AA531" s="217"/>
      <c r="AB531" s="217"/>
      <c r="AC531" s="217"/>
      <c r="AD531" s="217"/>
      <c r="AE531" s="217"/>
      <c r="AF531" s="217"/>
      <c r="AG531" s="217"/>
      <c r="AH531" s="217"/>
      <c r="AI531" s="217"/>
      <c r="AJ531" s="217"/>
      <c r="AK531" s="217"/>
    </row>
    <row r="532" spans="4:37">
      <c r="D532" s="217"/>
      <c r="E532" s="217"/>
      <c r="F532" s="217"/>
      <c r="G532" s="217"/>
      <c r="H532" s="217"/>
      <c r="I532" s="217"/>
      <c r="J532" s="217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  <c r="W532" s="217"/>
      <c r="X532" s="217"/>
      <c r="Y532" s="217"/>
      <c r="Z532" s="217"/>
      <c r="AA532" s="217"/>
      <c r="AB532" s="217"/>
      <c r="AC532" s="217"/>
      <c r="AD532" s="217"/>
      <c r="AE532" s="217"/>
      <c r="AF532" s="217"/>
      <c r="AG532" s="217"/>
      <c r="AH532" s="217"/>
      <c r="AI532" s="217"/>
      <c r="AJ532" s="217"/>
      <c r="AK532" s="217"/>
    </row>
    <row r="533" spans="4:37">
      <c r="D533" s="217"/>
      <c r="E533" s="217"/>
      <c r="F533" s="217"/>
      <c r="G533" s="217"/>
      <c r="H533" s="217"/>
      <c r="I533" s="217"/>
      <c r="J533" s="217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  <c r="W533" s="217"/>
      <c r="X533" s="217"/>
      <c r="Y533" s="217"/>
      <c r="Z533" s="217"/>
      <c r="AA533" s="217"/>
      <c r="AB533" s="217"/>
      <c r="AC533" s="217"/>
      <c r="AD533" s="217"/>
      <c r="AE533" s="217"/>
      <c r="AF533" s="217"/>
      <c r="AG533" s="217"/>
      <c r="AH533" s="217"/>
      <c r="AI533" s="217"/>
      <c r="AJ533" s="217"/>
      <c r="AK533" s="217"/>
    </row>
    <row r="534" spans="4:37">
      <c r="D534" s="217"/>
      <c r="E534" s="217"/>
      <c r="F534" s="217"/>
      <c r="G534" s="217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</row>
    <row r="535" spans="4:37">
      <c r="D535" s="217"/>
      <c r="E535" s="217"/>
      <c r="F535" s="217"/>
      <c r="G535" s="217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</row>
    <row r="536" spans="4:37">
      <c r="D536" s="217"/>
      <c r="E536" s="217"/>
      <c r="F536" s="217"/>
      <c r="G536" s="217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17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</row>
    <row r="537" spans="4:37">
      <c r="D537" s="217"/>
      <c r="E537" s="217"/>
      <c r="F537" s="217"/>
      <c r="G537" s="217"/>
      <c r="H537" s="217"/>
      <c r="I537" s="217"/>
      <c r="J537" s="217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  <c r="W537" s="217"/>
      <c r="X537" s="217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</row>
    <row r="538" spans="4:37">
      <c r="D538" s="217"/>
      <c r="E538" s="217"/>
      <c r="F538" s="217"/>
      <c r="G538" s="217"/>
      <c r="H538" s="217"/>
      <c r="I538" s="217"/>
      <c r="J538" s="217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  <c r="W538" s="217"/>
      <c r="X538" s="217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</row>
    <row r="539" spans="4:37">
      <c r="D539" s="217"/>
      <c r="E539" s="217"/>
      <c r="F539" s="217"/>
      <c r="G539" s="217"/>
      <c r="H539" s="217"/>
      <c r="I539" s="217"/>
      <c r="J539" s="217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17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</row>
    <row r="540" spans="4:37">
      <c r="D540" s="217"/>
      <c r="E540" s="217"/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</row>
    <row r="541" spans="4:37">
      <c r="D541" s="217"/>
      <c r="E541" s="217"/>
      <c r="F541" s="217"/>
      <c r="G541" s="217"/>
      <c r="H541" s="217"/>
      <c r="I541" s="217"/>
      <c r="J541" s="217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  <c r="W541" s="217"/>
      <c r="X541" s="217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</row>
    <row r="542" spans="4:37">
      <c r="D542" s="217"/>
      <c r="E542" s="217"/>
      <c r="F542" s="217"/>
      <c r="G542" s="217"/>
      <c r="H542" s="217"/>
      <c r="I542" s="217"/>
      <c r="J542" s="217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17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</row>
    <row r="543" spans="4:37">
      <c r="D543" s="217"/>
      <c r="E543" s="217"/>
      <c r="F543" s="217"/>
      <c r="G543" s="217"/>
      <c r="H543" s="217"/>
      <c r="I543" s="217"/>
      <c r="J543" s="217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17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</row>
    <row r="544" spans="4:37">
      <c r="D544" s="217"/>
      <c r="E544" s="217"/>
      <c r="F544" s="217"/>
      <c r="G544" s="217"/>
      <c r="H544" s="217"/>
      <c r="I544" s="217"/>
      <c r="J544" s="217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17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</row>
    <row r="545" spans="4:37">
      <c r="D545" s="217"/>
      <c r="E545" s="217"/>
      <c r="F545" s="217"/>
      <c r="G545" s="217"/>
      <c r="H545" s="217"/>
      <c r="I545" s="217"/>
      <c r="J545" s="217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17"/>
      <c r="Y545" s="217"/>
      <c r="Z545" s="217"/>
      <c r="AA545" s="217"/>
      <c r="AB545" s="217"/>
      <c r="AC545" s="217"/>
      <c r="AD545" s="217"/>
      <c r="AE545" s="217"/>
      <c r="AF545" s="217"/>
      <c r="AG545" s="217"/>
      <c r="AH545" s="217"/>
      <c r="AI545" s="217"/>
      <c r="AJ545" s="217"/>
      <c r="AK545" s="217"/>
    </row>
    <row r="546" spans="4:37">
      <c r="D546" s="217"/>
      <c r="E546" s="217"/>
      <c r="F546" s="217"/>
      <c r="G546" s="217"/>
      <c r="H546" s="217"/>
      <c r="I546" s="217"/>
      <c r="J546" s="217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17"/>
      <c r="Y546" s="217"/>
      <c r="Z546" s="217"/>
      <c r="AA546" s="217"/>
      <c r="AB546" s="217"/>
      <c r="AC546" s="217"/>
      <c r="AD546" s="217"/>
      <c r="AE546" s="217"/>
      <c r="AF546" s="217"/>
      <c r="AG546" s="217"/>
      <c r="AH546" s="217"/>
      <c r="AI546" s="217"/>
      <c r="AJ546" s="217"/>
      <c r="AK546" s="217"/>
    </row>
    <row r="547" spans="4:37">
      <c r="D547" s="217"/>
      <c r="E547" s="217"/>
      <c r="F547" s="217"/>
      <c r="G547" s="217"/>
      <c r="H547" s="217"/>
      <c r="I547" s="217"/>
      <c r="J547" s="217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  <c r="W547" s="217"/>
      <c r="X547" s="217"/>
      <c r="Y547" s="217"/>
      <c r="Z547" s="217"/>
      <c r="AA547" s="217"/>
      <c r="AB547" s="217"/>
      <c r="AC547" s="217"/>
      <c r="AD547" s="217"/>
      <c r="AE547" s="217"/>
      <c r="AF547" s="217"/>
      <c r="AG547" s="217"/>
      <c r="AH547" s="217"/>
      <c r="AI547" s="217"/>
      <c r="AJ547" s="217"/>
      <c r="AK547" s="217"/>
    </row>
    <row r="548" spans="4:37">
      <c r="D548" s="217"/>
      <c r="E548" s="217"/>
      <c r="F548" s="217"/>
      <c r="G548" s="217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/>
      <c r="AD548" s="217"/>
      <c r="AE548" s="217"/>
      <c r="AF548" s="217"/>
      <c r="AG548" s="217"/>
      <c r="AH548" s="217"/>
      <c r="AI548" s="217"/>
      <c r="AJ548" s="217"/>
      <c r="AK548" s="217"/>
    </row>
    <row r="549" spans="4:37"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</row>
    <row r="550" spans="4:37">
      <c r="D550" s="217"/>
      <c r="E550" s="217"/>
      <c r="F550" s="217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/>
      <c r="AD550" s="217"/>
      <c r="AE550" s="217"/>
      <c r="AF550" s="217"/>
      <c r="AG550" s="217"/>
      <c r="AH550" s="217"/>
      <c r="AI550" s="217"/>
      <c r="AJ550" s="217"/>
      <c r="AK550" s="217"/>
    </row>
    <row r="551" spans="4:37">
      <c r="D551" s="217"/>
      <c r="E551" s="217"/>
      <c r="F551" s="217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  <c r="AD551" s="217"/>
      <c r="AE551" s="217"/>
      <c r="AF551" s="217"/>
      <c r="AG551" s="217"/>
      <c r="AH551" s="217"/>
      <c r="AI551" s="217"/>
      <c r="AJ551" s="217"/>
      <c r="AK551" s="217"/>
    </row>
    <row r="552" spans="4:37">
      <c r="D552" s="217"/>
      <c r="E552" s="217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</row>
    <row r="553" spans="4:37">
      <c r="D553" s="217"/>
      <c r="E553" s="217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</row>
    <row r="554" spans="4:37">
      <c r="D554" s="217"/>
      <c r="E554" s="217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</row>
    <row r="555" spans="4:37">
      <c r="D555" s="217"/>
      <c r="E555" s="217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</row>
    <row r="556" spans="4:37">
      <c r="D556" s="217"/>
      <c r="E556" s="217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</row>
    <row r="557" spans="4:37">
      <c r="D557" s="217"/>
      <c r="E557" s="217"/>
      <c r="F557" s="217"/>
      <c r="G557" s="217"/>
      <c r="H557" s="217"/>
      <c r="I557" s="217"/>
      <c r="J557" s="217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</row>
    <row r="558" spans="4:37">
      <c r="D558" s="217"/>
      <c r="E558" s="217"/>
      <c r="F558" s="217"/>
      <c r="G558" s="217"/>
      <c r="H558" s="217"/>
      <c r="I558" s="217"/>
      <c r="J558" s="217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</row>
    <row r="559" spans="4:37">
      <c r="D559" s="217"/>
      <c r="E559" s="217"/>
      <c r="F559" s="217"/>
      <c r="G559" s="217"/>
      <c r="H559" s="217"/>
      <c r="I559" s="217"/>
      <c r="J559" s="217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</row>
    <row r="560" spans="4:37">
      <c r="D560" s="217"/>
      <c r="E560" s="217"/>
      <c r="F560" s="217"/>
      <c r="G560" s="217"/>
      <c r="H560" s="217"/>
      <c r="I560" s="217"/>
      <c r="J560" s="217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</row>
    <row r="561" spans="4:37">
      <c r="D561" s="217"/>
      <c r="E561" s="217"/>
      <c r="F561" s="217"/>
      <c r="G561" s="217"/>
      <c r="H561" s="217"/>
      <c r="I561" s="217"/>
      <c r="J561" s="217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  <c r="W561" s="217"/>
      <c r="X561" s="217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</row>
    <row r="562" spans="4:37">
      <c r="D562" s="217"/>
      <c r="E562" s="217"/>
      <c r="F562" s="217"/>
      <c r="G562" s="217"/>
      <c r="H562" s="217"/>
      <c r="I562" s="217"/>
      <c r="J562" s="217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</row>
    <row r="563" spans="4:37">
      <c r="D563" s="217"/>
      <c r="E563" s="217"/>
      <c r="F563" s="217"/>
      <c r="G563" s="217"/>
      <c r="H563" s="217"/>
      <c r="I563" s="217"/>
      <c r="J563" s="217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</row>
    <row r="564" spans="4:37">
      <c r="D564" s="217"/>
      <c r="E564" s="217"/>
      <c r="F564" s="217"/>
      <c r="G564" s="217"/>
      <c r="H564" s="217"/>
      <c r="I564" s="217"/>
      <c r="J564" s="217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</row>
    <row r="565" spans="4:37">
      <c r="D565" s="217"/>
      <c r="E565" s="217"/>
      <c r="F565" s="217"/>
      <c r="G565" s="217"/>
      <c r="H565" s="217"/>
      <c r="I565" s="217"/>
      <c r="J565" s="217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</row>
    <row r="566" spans="4:37">
      <c r="D566" s="217"/>
      <c r="E566" s="217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</row>
    <row r="567" spans="4:37">
      <c r="D567" s="217"/>
      <c r="E567" s="217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</row>
    <row r="568" spans="4:37">
      <c r="D568" s="217"/>
      <c r="E568" s="217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</row>
    <row r="569" spans="4:37">
      <c r="D569" s="217"/>
      <c r="E569" s="217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</row>
    <row r="570" spans="4:37"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</row>
    <row r="571" spans="4:37">
      <c r="D571" s="217"/>
      <c r="E571" s="217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</row>
    <row r="572" spans="4:37"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</row>
    <row r="573" spans="4:37">
      <c r="D573" s="217"/>
      <c r="E573" s="217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7"/>
      <c r="AD573" s="217"/>
      <c r="AE573" s="217"/>
      <c r="AF573" s="217"/>
      <c r="AG573" s="217"/>
      <c r="AH573" s="217"/>
      <c r="AI573" s="217"/>
      <c r="AJ573" s="217"/>
      <c r="AK573" s="217"/>
    </row>
    <row r="574" spans="4:37">
      <c r="D574" s="217"/>
      <c r="E574" s="217"/>
      <c r="F574" s="217"/>
      <c r="G574" s="217"/>
      <c r="H574" s="217"/>
      <c r="I574" s="217"/>
      <c r="J574" s="217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7"/>
      <c r="AD574" s="217"/>
      <c r="AE574" s="217"/>
      <c r="AF574" s="217"/>
      <c r="AG574" s="217"/>
      <c r="AH574" s="217"/>
      <c r="AI574" s="217"/>
      <c r="AJ574" s="217"/>
      <c r="AK574" s="217"/>
    </row>
    <row r="575" spans="4:37"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7"/>
      <c r="AD575" s="217"/>
      <c r="AE575" s="217"/>
      <c r="AF575" s="217"/>
      <c r="AG575" s="217"/>
      <c r="AH575" s="217"/>
      <c r="AI575" s="217"/>
      <c r="AJ575" s="217"/>
      <c r="AK575" s="217"/>
    </row>
    <row r="576" spans="4:37">
      <c r="D576" s="217"/>
      <c r="E576" s="217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7"/>
      <c r="AD576" s="217"/>
      <c r="AE576" s="217"/>
      <c r="AF576" s="217"/>
      <c r="AG576" s="217"/>
      <c r="AH576" s="217"/>
      <c r="AI576" s="217"/>
      <c r="AJ576" s="217"/>
      <c r="AK576" s="217"/>
    </row>
    <row r="577" spans="4:37"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/>
      <c r="AD577" s="217"/>
      <c r="AE577" s="217"/>
      <c r="AF577" s="217"/>
      <c r="AG577" s="217"/>
      <c r="AH577" s="217"/>
      <c r="AI577" s="217"/>
      <c r="AJ577" s="217"/>
      <c r="AK577" s="217"/>
    </row>
    <row r="578" spans="4:37">
      <c r="D578" s="217"/>
      <c r="E578" s="217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/>
      <c r="AD578" s="217"/>
      <c r="AE578" s="217"/>
      <c r="AF578" s="217"/>
      <c r="AG578" s="217"/>
      <c r="AH578" s="217"/>
      <c r="AI578" s="217"/>
      <c r="AJ578" s="217"/>
      <c r="AK578" s="217"/>
    </row>
    <row r="579" spans="4:37"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/>
      <c r="AD579" s="217"/>
      <c r="AE579" s="217"/>
      <c r="AF579" s="217"/>
      <c r="AG579" s="217"/>
      <c r="AH579" s="217"/>
      <c r="AI579" s="217"/>
      <c r="AJ579" s="217"/>
      <c r="AK579" s="217"/>
    </row>
    <row r="580" spans="4:37">
      <c r="D580" s="217"/>
      <c r="E580" s="217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</row>
    <row r="581" spans="4:37">
      <c r="D581" s="217"/>
      <c r="E581" s="217"/>
      <c r="F581" s="217"/>
      <c r="G581" s="217"/>
      <c r="H581" s="217"/>
      <c r="I581" s="217"/>
      <c r="J581" s="217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</row>
    <row r="582" spans="4:37">
      <c r="D582" s="217"/>
      <c r="E582" s="217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</row>
    <row r="583" spans="4:37">
      <c r="D583" s="217"/>
      <c r="E583" s="217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</row>
    <row r="584" spans="4:37">
      <c r="D584" s="217"/>
      <c r="E584" s="217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</row>
    <row r="585" spans="4:37"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7"/>
      <c r="AD585" s="217"/>
      <c r="AE585" s="217"/>
      <c r="AF585" s="217"/>
      <c r="AG585" s="217"/>
      <c r="AH585" s="217"/>
      <c r="AI585" s="217"/>
      <c r="AJ585" s="217"/>
      <c r="AK585" s="217"/>
    </row>
    <row r="586" spans="4:37"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  <c r="AF586" s="217"/>
      <c r="AG586" s="217"/>
      <c r="AH586" s="217"/>
      <c r="AI586" s="217"/>
      <c r="AJ586" s="217"/>
      <c r="AK586" s="217"/>
    </row>
    <row r="587" spans="4:37"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  <c r="AF587" s="217"/>
      <c r="AG587" s="217"/>
      <c r="AH587" s="217"/>
      <c r="AI587" s="217"/>
      <c r="AJ587" s="217"/>
      <c r="AK587" s="217"/>
    </row>
    <row r="588" spans="4:37">
      <c r="D588" s="217"/>
      <c r="E588" s="217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7"/>
      <c r="AD588" s="217"/>
      <c r="AE588" s="217"/>
      <c r="AF588" s="217"/>
      <c r="AG588" s="217"/>
      <c r="AH588" s="217"/>
      <c r="AI588" s="217"/>
      <c r="AJ588" s="217"/>
      <c r="AK588" s="217"/>
    </row>
    <row r="589" spans="4:37"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7"/>
      <c r="AD589" s="217"/>
      <c r="AE589" s="217"/>
      <c r="AF589" s="217"/>
      <c r="AG589" s="217"/>
      <c r="AH589" s="217"/>
      <c r="AI589" s="217"/>
      <c r="AJ589" s="217"/>
      <c r="AK589" s="217"/>
    </row>
    <row r="590" spans="4:37">
      <c r="D590" s="217"/>
      <c r="E590" s="217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D590" s="217"/>
      <c r="AE590" s="217"/>
      <c r="AF590" s="217"/>
      <c r="AG590" s="217"/>
      <c r="AH590" s="217"/>
      <c r="AI590" s="217"/>
      <c r="AJ590" s="217"/>
      <c r="AK590" s="217"/>
    </row>
    <row r="591" spans="4:37">
      <c r="D591" s="217"/>
      <c r="E591" s="217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</row>
    <row r="592" spans="4:37">
      <c r="D592" s="217"/>
      <c r="E592" s="217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</row>
    <row r="593" spans="4:37">
      <c r="D593" s="217"/>
      <c r="E593" s="217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</row>
    <row r="594" spans="4:37">
      <c r="D594" s="217"/>
      <c r="E594" s="217"/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</row>
    <row r="595" spans="4:37"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7"/>
      <c r="AD595" s="217"/>
      <c r="AE595" s="217"/>
      <c r="AF595" s="217"/>
      <c r="AG595" s="217"/>
      <c r="AH595" s="217"/>
      <c r="AI595" s="217"/>
      <c r="AJ595" s="217"/>
      <c r="AK595" s="217"/>
    </row>
    <row r="596" spans="4:37">
      <c r="D596" s="217"/>
      <c r="E596" s="217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</row>
    <row r="597" spans="4:37"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7"/>
      <c r="AD597" s="217"/>
      <c r="AE597" s="217"/>
      <c r="AF597" s="217"/>
      <c r="AG597" s="217"/>
      <c r="AH597" s="217"/>
      <c r="AI597" s="217"/>
      <c r="AJ597" s="217"/>
      <c r="AK597" s="217"/>
    </row>
    <row r="598" spans="4:37">
      <c r="D598" s="217"/>
      <c r="E598" s="217"/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</row>
    <row r="599" spans="4:37">
      <c r="D599" s="217"/>
      <c r="E599" s="217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</row>
    <row r="600" spans="4:37">
      <c r="D600" s="217"/>
      <c r="E600" s="217"/>
      <c r="F600" s="217"/>
      <c r="G600" s="217"/>
      <c r="H600" s="217"/>
      <c r="I600" s="217"/>
      <c r="J600" s="217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</row>
    <row r="601" spans="4:37">
      <c r="D601" s="217"/>
      <c r="E601" s="217"/>
      <c r="F601" s="217"/>
      <c r="G601" s="217"/>
      <c r="H601" s="217"/>
      <c r="I601" s="217"/>
      <c r="J601" s="217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</row>
    <row r="602" spans="4:37">
      <c r="D602" s="217"/>
      <c r="E602" s="217"/>
      <c r="F602" s="217"/>
      <c r="G602" s="217"/>
      <c r="H602" s="217"/>
      <c r="I602" s="217"/>
      <c r="J602" s="217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  <c r="W602" s="217"/>
      <c r="X602" s="217"/>
      <c r="Y602" s="217"/>
      <c r="Z602" s="217"/>
      <c r="AA602" s="217"/>
      <c r="AB602" s="217"/>
      <c r="AC602" s="217"/>
      <c r="AD602" s="217"/>
      <c r="AE602" s="217"/>
      <c r="AF602" s="217"/>
      <c r="AG602" s="217"/>
      <c r="AH602" s="217"/>
      <c r="AI602" s="217"/>
      <c r="AJ602" s="217"/>
      <c r="AK602" s="217"/>
    </row>
    <row r="603" spans="4:37">
      <c r="D603" s="217"/>
      <c r="E603" s="217"/>
      <c r="F603" s="217"/>
      <c r="G603" s="217"/>
      <c r="H603" s="217"/>
      <c r="I603" s="217"/>
      <c r="J603" s="217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  <c r="W603" s="217"/>
      <c r="X603" s="217"/>
      <c r="Y603" s="217"/>
      <c r="Z603" s="217"/>
      <c r="AA603" s="217"/>
      <c r="AB603" s="217"/>
      <c r="AC603" s="217"/>
      <c r="AD603" s="217"/>
      <c r="AE603" s="217"/>
      <c r="AF603" s="217"/>
      <c r="AG603" s="217"/>
      <c r="AH603" s="217"/>
      <c r="AI603" s="217"/>
      <c r="AJ603" s="217"/>
      <c r="AK603" s="217"/>
    </row>
    <row r="604" spans="4:37">
      <c r="D604" s="217"/>
      <c r="E604" s="217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</row>
    <row r="605" spans="4:37">
      <c r="D605" s="217"/>
      <c r="E605" s="217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</row>
    <row r="606" spans="4:37"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</row>
    <row r="607" spans="4:37">
      <c r="D607" s="217"/>
      <c r="E607" s="217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</row>
    <row r="608" spans="4:37">
      <c r="D608" s="217"/>
      <c r="E608" s="217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</row>
    <row r="609" spans="4:37">
      <c r="D609" s="217"/>
      <c r="E609" s="217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</row>
    <row r="610" spans="4:37"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</row>
    <row r="611" spans="4:37">
      <c r="D611" s="217"/>
      <c r="E611" s="217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</row>
    <row r="612" spans="4:37">
      <c r="D612" s="217"/>
      <c r="E612" s="217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</row>
    <row r="613" spans="4:37">
      <c r="D613" s="217"/>
      <c r="E613" s="217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</row>
    <row r="614" spans="4:37">
      <c r="D614" s="217"/>
      <c r="E614" s="217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</row>
    <row r="615" spans="4:37">
      <c r="D615" s="217"/>
      <c r="E615" s="217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</row>
    <row r="616" spans="4:37">
      <c r="D616" s="217"/>
      <c r="E616" s="217"/>
      <c r="F616" s="217"/>
      <c r="G616" s="217"/>
      <c r="H616" s="217"/>
      <c r="I616" s="217"/>
      <c r="J616" s="217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</row>
    <row r="617" spans="4:37">
      <c r="D617" s="217"/>
      <c r="E617" s="217"/>
      <c r="F617" s="217"/>
      <c r="G617" s="217"/>
      <c r="H617" s="217"/>
      <c r="I617" s="217"/>
      <c r="J617" s="217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</row>
    <row r="618" spans="4:37">
      <c r="D618" s="217"/>
      <c r="E618" s="217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</row>
    <row r="619" spans="4:37">
      <c r="D619" s="217"/>
      <c r="E619" s="217"/>
      <c r="F619" s="217"/>
      <c r="G619" s="217"/>
      <c r="H619" s="217"/>
      <c r="I619" s="217"/>
      <c r="J619" s="217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</row>
    <row r="620" spans="4:37">
      <c r="D620" s="217"/>
      <c r="E620" s="217"/>
      <c r="F620" s="217"/>
      <c r="G620" s="217"/>
      <c r="H620" s="217"/>
      <c r="I620" s="217"/>
      <c r="J620" s="217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D620" s="217"/>
      <c r="AE620" s="217"/>
      <c r="AF620" s="217"/>
      <c r="AG620" s="217"/>
      <c r="AH620" s="217"/>
      <c r="AI620" s="217"/>
      <c r="AJ620" s="217"/>
      <c r="AK620" s="217"/>
    </row>
    <row r="621" spans="4:37">
      <c r="D621" s="217"/>
      <c r="E621" s="217"/>
      <c r="F621" s="217"/>
      <c r="G621" s="217"/>
      <c r="H621" s="217"/>
      <c r="I621" s="217"/>
      <c r="J621" s="217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D621" s="217"/>
      <c r="AE621" s="217"/>
      <c r="AF621" s="217"/>
      <c r="AG621" s="217"/>
      <c r="AH621" s="217"/>
      <c r="AI621" s="217"/>
      <c r="AJ621" s="217"/>
      <c r="AK621" s="217"/>
    </row>
    <row r="622" spans="4:37">
      <c r="D622" s="217"/>
      <c r="E622" s="217"/>
      <c r="F622" s="217"/>
      <c r="G622" s="217"/>
      <c r="H622" s="217"/>
      <c r="I622" s="217"/>
      <c r="J622" s="217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</row>
    <row r="623" spans="4:37">
      <c r="D623" s="217"/>
      <c r="E623" s="217"/>
      <c r="F623" s="217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</row>
    <row r="624" spans="4:37">
      <c r="D624" s="217"/>
      <c r="E624" s="217"/>
      <c r="F624" s="217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</row>
    <row r="625" spans="4:37"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</row>
    <row r="626" spans="4:37">
      <c r="D626" s="217"/>
      <c r="E626" s="217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</row>
    <row r="627" spans="4:37">
      <c r="D627" s="217"/>
      <c r="E627" s="217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</row>
    <row r="628" spans="4:37">
      <c r="D628" s="217"/>
      <c r="E628" s="217"/>
      <c r="F628" s="217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</row>
    <row r="629" spans="4:37">
      <c r="D629" s="217"/>
      <c r="E629" s="217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</row>
    <row r="630" spans="4:37"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</row>
    <row r="631" spans="4:37">
      <c r="D631" s="217"/>
      <c r="E631" s="217"/>
      <c r="F631" s="217"/>
      <c r="G631" s="217"/>
      <c r="H631" s="217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</row>
    <row r="632" spans="4:37">
      <c r="D632" s="217"/>
      <c r="E632" s="217"/>
      <c r="F632" s="217"/>
      <c r="G632" s="217"/>
      <c r="H632" s="217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</row>
    <row r="633" spans="4:37">
      <c r="D633" s="217"/>
      <c r="E633" s="217"/>
      <c r="F633" s="217"/>
      <c r="G633" s="217"/>
      <c r="H633" s="217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</row>
    <row r="634" spans="4:37">
      <c r="D634" s="217"/>
      <c r="E634" s="217"/>
      <c r="F634" s="217"/>
      <c r="G634" s="217"/>
      <c r="H634" s="217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</row>
    <row r="635" spans="4:37"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</row>
    <row r="636" spans="4:37"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</row>
    <row r="637" spans="4:37">
      <c r="D637" s="217"/>
      <c r="E637" s="217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</row>
    <row r="638" spans="4:37">
      <c r="D638" s="217"/>
      <c r="E638" s="217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</row>
    <row r="639" spans="4:37">
      <c r="D639" s="217"/>
      <c r="E639" s="217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</row>
    <row r="640" spans="4:37">
      <c r="D640" s="217"/>
      <c r="E640" s="217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</row>
    <row r="641" spans="4:37">
      <c r="D641" s="217"/>
      <c r="E641" s="217"/>
      <c r="F641" s="217"/>
      <c r="G641" s="217"/>
      <c r="H641" s="217"/>
      <c r="I641" s="217"/>
      <c r="J641" s="217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</row>
    <row r="642" spans="4:37">
      <c r="D642" s="217"/>
      <c r="E642" s="217"/>
      <c r="F642" s="217"/>
      <c r="G642" s="217"/>
      <c r="H642" s="217"/>
      <c r="I642" s="217"/>
      <c r="J642" s="217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</row>
    <row r="643" spans="4:37">
      <c r="D643" s="217"/>
      <c r="E643" s="217"/>
      <c r="F643" s="217"/>
      <c r="G643" s="217"/>
      <c r="H643" s="217"/>
      <c r="I643" s="217"/>
      <c r="J643" s="217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</row>
    <row r="644" spans="4:37">
      <c r="D644" s="217"/>
      <c r="E644" s="217"/>
      <c r="F644" s="217"/>
      <c r="G644" s="217"/>
      <c r="H644" s="217"/>
      <c r="I644" s="217"/>
      <c r="J644" s="217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  <c r="W644" s="217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</row>
    <row r="645" spans="4:37">
      <c r="D645" s="217"/>
      <c r="E645" s="217"/>
      <c r="F645" s="217"/>
      <c r="G645" s="217"/>
      <c r="H645" s="217"/>
      <c r="I645" s="217"/>
      <c r="J645" s="217"/>
      <c r="K645" s="217"/>
      <c r="L645" s="217"/>
      <c r="M645" s="217"/>
      <c r="N645" s="217"/>
      <c r="O645" s="217"/>
      <c r="P645" s="217"/>
      <c r="Q645" s="217"/>
      <c r="R645" s="217"/>
      <c r="S645" s="217"/>
      <c r="T645" s="217"/>
      <c r="U645" s="217"/>
      <c r="V645" s="217"/>
      <c r="W645" s="217"/>
      <c r="X645" s="217"/>
      <c r="Y645" s="217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</row>
    <row r="646" spans="4:37">
      <c r="D646" s="217"/>
      <c r="E646" s="217"/>
      <c r="F646" s="217"/>
      <c r="G646" s="217"/>
      <c r="H646" s="217"/>
      <c r="I646" s="217"/>
      <c r="J646" s="217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  <c r="W646" s="217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</row>
    <row r="647" spans="4:37">
      <c r="D647" s="217"/>
      <c r="E647" s="217"/>
      <c r="F647" s="217"/>
      <c r="G647" s="217"/>
      <c r="H647" s="217"/>
      <c r="I647" s="217"/>
      <c r="J647" s="217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</row>
    <row r="648" spans="4:37">
      <c r="D648" s="217"/>
      <c r="E648" s="217"/>
      <c r="F648" s="217"/>
      <c r="G648" s="217"/>
      <c r="H648" s="217"/>
      <c r="I648" s="217"/>
      <c r="J648" s="217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</row>
    <row r="649" spans="4:37">
      <c r="D649" s="217"/>
      <c r="E649" s="217"/>
      <c r="F649" s="217"/>
      <c r="G649" s="217"/>
      <c r="H649" s="217"/>
      <c r="I649" s="217"/>
      <c r="J649" s="217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</row>
    <row r="650" spans="4:37">
      <c r="D650" s="217"/>
      <c r="E650" s="217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</row>
    <row r="651" spans="4:37">
      <c r="D651" s="217"/>
      <c r="E651" s="217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</row>
    <row r="652" spans="4:37">
      <c r="D652" s="217"/>
      <c r="E652" s="217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</row>
    <row r="653" spans="4:37">
      <c r="D653" s="217"/>
      <c r="E653" s="217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</row>
    <row r="654" spans="4:37">
      <c r="D654" s="217"/>
      <c r="E654" s="217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</row>
    <row r="655" spans="4:37"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7"/>
    </row>
    <row r="656" spans="4:37">
      <c r="D656" s="217"/>
      <c r="E656" s="217"/>
      <c r="F656" s="217"/>
      <c r="G656" s="217"/>
      <c r="H656" s="217"/>
      <c r="I656" s="217"/>
      <c r="J656" s="217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  <c r="W656" s="217"/>
      <c r="X656" s="217"/>
      <c r="Y656" s="217"/>
      <c r="Z656" s="217"/>
      <c r="AA656" s="217"/>
      <c r="AB656" s="217"/>
      <c r="AC656" s="217"/>
      <c r="AD656" s="217"/>
      <c r="AE656" s="217"/>
      <c r="AF656" s="217"/>
      <c r="AG656" s="217"/>
      <c r="AH656" s="217"/>
      <c r="AI656" s="217"/>
      <c r="AJ656" s="217"/>
      <c r="AK656" s="217"/>
    </row>
    <row r="657" spans="4:37">
      <c r="D657" s="217"/>
      <c r="E657" s="217"/>
      <c r="F657" s="217"/>
      <c r="G657" s="217"/>
      <c r="H657" s="217"/>
      <c r="I657" s="217"/>
      <c r="J657" s="217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  <c r="W657" s="217"/>
      <c r="X657" s="217"/>
      <c r="Y657" s="217"/>
      <c r="Z657" s="217"/>
      <c r="AA657" s="217"/>
      <c r="AB657" s="217"/>
      <c r="AC657" s="217"/>
      <c r="AD657" s="217"/>
      <c r="AE657" s="217"/>
      <c r="AF657" s="217"/>
      <c r="AG657" s="217"/>
      <c r="AH657" s="217"/>
      <c r="AI657" s="217"/>
      <c r="AJ657" s="217"/>
      <c r="AK657" s="217"/>
    </row>
    <row r="658" spans="4:37">
      <c r="D658" s="217"/>
      <c r="E658" s="217"/>
      <c r="F658" s="217"/>
      <c r="G658" s="217"/>
      <c r="H658" s="217"/>
      <c r="I658" s="217"/>
      <c r="J658" s="217"/>
      <c r="K658" s="217"/>
      <c r="L658" s="217"/>
      <c r="M658" s="217"/>
      <c r="N658" s="217"/>
      <c r="O658" s="217"/>
      <c r="P658" s="217"/>
      <c r="Q658" s="217"/>
      <c r="R658" s="217"/>
      <c r="S658" s="217"/>
      <c r="T658" s="217"/>
      <c r="U658" s="217"/>
      <c r="V658" s="217"/>
      <c r="W658" s="217"/>
      <c r="X658" s="217"/>
      <c r="Y658" s="217"/>
      <c r="Z658" s="217"/>
      <c r="AA658" s="217"/>
      <c r="AB658" s="217"/>
      <c r="AC658" s="217"/>
      <c r="AD658" s="217"/>
      <c r="AE658" s="217"/>
      <c r="AF658" s="217"/>
      <c r="AG658" s="217"/>
      <c r="AH658" s="217"/>
      <c r="AI658" s="217"/>
      <c r="AJ658" s="217"/>
      <c r="AK658" s="217"/>
    </row>
    <row r="659" spans="4:37">
      <c r="D659" s="217"/>
      <c r="E659" s="217"/>
      <c r="F659" s="217"/>
      <c r="G659" s="217"/>
      <c r="H659" s="217"/>
      <c r="I659" s="217"/>
      <c r="J659" s="217"/>
      <c r="K659" s="217"/>
      <c r="L659" s="217"/>
      <c r="M659" s="217"/>
      <c r="N659" s="217"/>
      <c r="O659" s="217"/>
      <c r="P659" s="217"/>
      <c r="Q659" s="217"/>
      <c r="R659" s="217"/>
      <c r="S659" s="217"/>
      <c r="T659" s="217"/>
      <c r="U659" s="217"/>
      <c r="V659" s="217"/>
      <c r="W659" s="217"/>
      <c r="X659" s="217"/>
      <c r="Y659" s="217"/>
      <c r="Z659" s="217"/>
      <c r="AA659" s="217"/>
      <c r="AB659" s="217"/>
      <c r="AC659" s="217"/>
      <c r="AD659" s="217"/>
      <c r="AE659" s="217"/>
      <c r="AF659" s="217"/>
      <c r="AG659" s="217"/>
      <c r="AH659" s="217"/>
      <c r="AI659" s="217"/>
      <c r="AJ659" s="217"/>
      <c r="AK659" s="217"/>
    </row>
    <row r="660" spans="4:37">
      <c r="D660" s="217"/>
      <c r="E660" s="217"/>
      <c r="F660" s="217"/>
      <c r="G660" s="217"/>
      <c r="H660" s="217"/>
      <c r="I660" s="217"/>
      <c r="J660" s="217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  <c r="W660" s="217"/>
      <c r="X660" s="217"/>
      <c r="Y660" s="217"/>
      <c r="Z660" s="217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</row>
    <row r="661" spans="4:37">
      <c r="D661" s="217"/>
      <c r="E661" s="217"/>
      <c r="F661" s="217"/>
      <c r="G661" s="217"/>
      <c r="H661" s="217"/>
      <c r="I661" s="217"/>
      <c r="J661" s="217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</mergeCells>
  <pageMargins left="0.354166666666667" right="0" top="0.196850393700787" bottom="0.314583333333333" header="0.118110236220472" footer="0"/>
  <pageSetup paperSize="9" scale="50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zoomScale="40" zoomScaleNormal="40" zoomScaleSheetLayoutView="75" topLeftCell="A39" workbookViewId="0">
      <selection activeCell="A1" sqref="A1:AL116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6" width="15.2888888888889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9.2888888888889" customWidth="1"/>
    <col min="16" max="16" width="17.2888888888889" customWidth="1"/>
    <col min="17" max="17" width="17.4222222222222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6.1444444444444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115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8</v>
      </c>
      <c r="S9" s="28"/>
      <c r="T9" s="27" t="s">
        <v>116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117</v>
      </c>
      <c r="B13" s="46">
        <v>185</v>
      </c>
      <c r="C13" s="46"/>
      <c r="D13" s="46">
        <v>185</v>
      </c>
      <c r="E13" s="46"/>
      <c r="F13" s="46">
        <v>9</v>
      </c>
      <c r="G13" s="46"/>
      <c r="H13" s="46">
        <f>F13*D13</f>
        <v>1665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1665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118</v>
      </c>
      <c r="F21" s="90" t="s">
        <v>42</v>
      </c>
      <c r="G21" s="90" t="s">
        <v>43</v>
      </c>
      <c r="H21" s="91"/>
      <c r="I21" s="90" t="s">
        <v>119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120</v>
      </c>
      <c r="P21" s="90" t="s">
        <v>50</v>
      </c>
      <c r="Q21" s="90" t="s">
        <v>51</v>
      </c>
      <c r="R21" s="90" t="s">
        <v>52</v>
      </c>
      <c r="S21" s="90" t="s">
        <v>53</v>
      </c>
      <c r="T21" s="90"/>
      <c r="U21" s="90"/>
      <c r="V21" s="90" t="s">
        <v>54</v>
      </c>
      <c r="W21" s="90" t="s">
        <v>55</v>
      </c>
      <c r="X21" s="90" t="s">
        <v>56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57</v>
      </c>
      <c r="AL21" s="99" t="s">
        <v>58</v>
      </c>
      <c r="AM21" s="100"/>
      <c r="AN21" s="10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100"/>
      <c r="AN22" s="100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>
        <v>160</v>
      </c>
      <c r="G23" s="110" t="s">
        <v>121</v>
      </c>
      <c r="H23" s="112"/>
      <c r="I23" s="113" t="s">
        <v>65</v>
      </c>
      <c r="J23" s="114"/>
      <c r="K23" s="112"/>
      <c r="L23" s="113" t="s">
        <v>122</v>
      </c>
      <c r="M23" s="112" t="s">
        <v>123</v>
      </c>
      <c r="N23" s="113" t="s">
        <v>124</v>
      </c>
      <c r="O23" s="112" t="s">
        <v>125</v>
      </c>
      <c r="P23" s="112" t="s">
        <v>126</v>
      </c>
      <c r="Q23" s="112" t="s">
        <v>127</v>
      </c>
      <c r="R23" s="112" t="s">
        <v>128</v>
      </c>
      <c r="S23" s="112" t="s">
        <v>66</v>
      </c>
      <c r="T23" s="112"/>
      <c r="U23" s="112"/>
      <c r="V23" s="112"/>
      <c r="W23" s="110" t="s">
        <v>125</v>
      </c>
      <c r="X23" s="110" t="s">
        <v>129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121"/>
      <c r="AN23" s="121"/>
      <c r="AO23" s="121"/>
    </row>
    <row r="24" s="3" customFormat="1" ht="19.5" customHeight="1" spans="1:41">
      <c r="A24" s="122" t="s">
        <v>70</v>
      </c>
      <c r="B24" s="122"/>
      <c r="C24" s="123"/>
      <c r="D24" s="124"/>
      <c r="E24" s="125">
        <v>9</v>
      </c>
      <c r="F24" s="125">
        <v>9</v>
      </c>
      <c r="G24" s="124">
        <v>9</v>
      </c>
      <c r="H24" s="125"/>
      <c r="I24" s="125">
        <v>9</v>
      </c>
      <c r="J24" s="125"/>
      <c r="K24" s="125"/>
      <c r="L24" s="125">
        <v>9</v>
      </c>
      <c r="M24" s="125">
        <v>9</v>
      </c>
      <c r="N24" s="125">
        <v>9</v>
      </c>
      <c r="O24" s="125">
        <v>9</v>
      </c>
      <c r="P24" s="125">
        <v>9</v>
      </c>
      <c r="Q24" s="125">
        <v>9</v>
      </c>
      <c r="R24" s="125">
        <v>9</v>
      </c>
      <c r="S24" s="125">
        <v>9</v>
      </c>
      <c r="T24" s="125"/>
      <c r="U24" s="125"/>
      <c r="V24" s="125"/>
      <c r="W24" s="124">
        <v>9</v>
      </c>
      <c r="X24" s="124">
        <v>9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100"/>
      <c r="AN24" s="100"/>
      <c r="AO24" s="100"/>
    </row>
    <row r="25" ht="29.25" customHeight="1" spans="1:41">
      <c r="A25" s="132" t="s">
        <v>71</v>
      </c>
      <c r="B25" s="133"/>
      <c r="C25" s="134" t="s">
        <v>72</v>
      </c>
      <c r="D25" s="135"/>
      <c r="E25" s="136"/>
      <c r="F25" s="136">
        <v>26</v>
      </c>
      <c r="G25" s="137">
        <v>130</v>
      </c>
      <c r="H25" s="136"/>
      <c r="I25" s="136"/>
      <c r="J25" s="136"/>
      <c r="K25" s="136"/>
      <c r="L25" s="136">
        <v>120</v>
      </c>
      <c r="M25" s="136">
        <v>96</v>
      </c>
      <c r="N25" s="136">
        <v>14</v>
      </c>
      <c r="O25" s="136"/>
      <c r="P25" s="136">
        <v>25</v>
      </c>
      <c r="Q25" s="136">
        <v>125</v>
      </c>
      <c r="R25" s="136"/>
      <c r="S25" s="136"/>
      <c r="T25" s="136"/>
      <c r="U25" s="136"/>
      <c r="V25" s="136"/>
      <c r="W25" s="137"/>
      <c r="X25" s="137">
        <v>130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5.994</v>
      </c>
      <c r="AL25" s="141">
        <f>SUM(AF26:AJ26)</f>
        <v>0</v>
      </c>
      <c r="AM25" s="100"/>
      <c r="AN25" s="100"/>
      <c r="AO25" s="100"/>
    </row>
    <row r="26" ht="23.25" customHeight="1" spans="1:41">
      <c r="A26" s="142"/>
      <c r="B26" s="83"/>
      <c r="C26" s="134" t="s">
        <v>73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0.234</v>
      </c>
      <c r="G26" s="144">
        <f t="shared" si="0"/>
        <v>1.17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1.08</v>
      </c>
      <c r="M26" s="144">
        <f t="shared" si="0"/>
        <v>0.864</v>
      </c>
      <c r="N26" s="144">
        <f t="shared" si="0"/>
        <v>0.126</v>
      </c>
      <c r="O26" s="144">
        <f t="shared" si="0"/>
        <v>0</v>
      </c>
      <c r="P26" s="144">
        <f t="shared" si="0"/>
        <v>0.225</v>
      </c>
      <c r="Q26" s="144">
        <f t="shared" si="0"/>
        <v>1.125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1.17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100"/>
      <c r="AN26" s="100"/>
      <c r="AO26" s="100"/>
    </row>
    <row r="27" ht="29.25" customHeight="1" spans="1:41">
      <c r="A27" s="132" t="s">
        <v>130</v>
      </c>
      <c r="B27" s="133"/>
      <c r="C27" s="134" t="s">
        <v>72</v>
      </c>
      <c r="D27" s="135"/>
      <c r="E27" s="136"/>
      <c r="F27" s="136">
        <v>111.111</v>
      </c>
      <c r="G27" s="137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0.999999</v>
      </c>
      <c r="AL27" s="141"/>
      <c r="AM27" s="149"/>
      <c r="AN27" s="150"/>
      <c r="AO27" s="100"/>
    </row>
    <row r="28" ht="28.5" customHeight="1" spans="1:41">
      <c r="A28" s="142"/>
      <c r="B28" s="83"/>
      <c r="C28" s="134" t="s">
        <v>73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0.999999</v>
      </c>
      <c r="G28" s="144">
        <f t="shared" si="1"/>
        <v>0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>
        <f t="shared" si="1"/>
        <v>0</v>
      </c>
      <c r="O28" s="144"/>
      <c r="P28" s="144"/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149"/>
      <c r="AN28" s="150"/>
      <c r="AO28" s="100"/>
    </row>
    <row r="29" ht="25.5" customHeight="1" spans="1:41">
      <c r="A29" s="132" t="s">
        <v>75</v>
      </c>
      <c r="B29" s="133"/>
      <c r="C29" s="134" t="s">
        <v>72</v>
      </c>
      <c r="D29" s="135"/>
      <c r="E29" s="136">
        <v>10</v>
      </c>
      <c r="F29" s="136">
        <v>5</v>
      </c>
      <c r="G29" s="137"/>
      <c r="H29" s="136"/>
      <c r="I29" s="136"/>
      <c r="J29" s="136"/>
      <c r="K29" s="136"/>
      <c r="L29" s="136"/>
      <c r="M29" s="136">
        <v>5</v>
      </c>
      <c r="N29" s="136">
        <v>5</v>
      </c>
      <c r="O29" s="136"/>
      <c r="P29" s="136">
        <v>1.13</v>
      </c>
      <c r="Q29" s="136"/>
      <c r="R29" s="136"/>
      <c r="S29" s="136"/>
      <c r="T29" s="136"/>
      <c r="U29" s="136"/>
      <c r="V29" s="136"/>
      <c r="W29" s="137">
        <v>3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0.26217</v>
      </c>
      <c r="AL29" s="141">
        <f>SUM(AF30:AJ30)</f>
        <v>0</v>
      </c>
      <c r="AM29" s="100"/>
      <c r="AN29" s="100"/>
      <c r="AO29" s="100"/>
    </row>
    <row r="30" ht="28.5" customHeight="1" spans="1:41">
      <c r="A30" s="142"/>
      <c r="B30" s="83"/>
      <c r="C30" s="134" t="s">
        <v>73</v>
      </c>
      <c r="D30" s="143">
        <f t="shared" ref="D30:AJ30" si="2">(D$24*D29)/1000</f>
        <v>0</v>
      </c>
      <c r="E30" s="144">
        <f t="shared" si="2"/>
        <v>0.09</v>
      </c>
      <c r="F30" s="144">
        <f t="shared" si="2"/>
        <v>0.045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</v>
      </c>
      <c r="M30" s="144">
        <f t="shared" si="2"/>
        <v>0.045</v>
      </c>
      <c r="N30" s="144">
        <f t="shared" si="2"/>
        <v>0.045</v>
      </c>
      <c r="O30" s="144">
        <f t="shared" si="2"/>
        <v>0</v>
      </c>
      <c r="P30" s="144">
        <f t="shared" si="2"/>
        <v>0.01017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0.027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100"/>
      <c r="AN30" s="100"/>
      <c r="AO30" s="100"/>
    </row>
    <row r="31" ht="27.75" customHeight="1" spans="1:41">
      <c r="A31" s="132" t="s">
        <v>52</v>
      </c>
      <c r="B31" s="133"/>
      <c r="C31" s="134" t="s">
        <v>72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>
        <v>11</v>
      </c>
      <c r="O31" s="136"/>
      <c r="P31" s="136"/>
      <c r="Q31" s="136"/>
      <c r="R31" s="136">
        <v>31.727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0.654543</v>
      </c>
      <c r="AL31" s="141">
        <f>SUM(AF32:AJ32)</f>
        <v>0</v>
      </c>
      <c r="AM31" s="100"/>
      <c r="AN31" s="100"/>
      <c r="AO31" s="100"/>
    </row>
    <row r="32" ht="24.75" customHeight="1" spans="1:41">
      <c r="A32" s="142"/>
      <c r="B32" s="83"/>
      <c r="C32" s="134" t="s">
        <v>73</v>
      </c>
      <c r="D32" s="143">
        <f t="shared" ref="D32:AJ32" si="4">(D$24*D31)/1000</f>
        <v>0</v>
      </c>
      <c r="E32" s="144">
        <f t="shared" si="4"/>
        <v>0.27</v>
      </c>
      <c r="F32" s="144">
        <f t="shared" si="4"/>
        <v>0</v>
      </c>
      <c r="G32" s="144">
        <f t="shared" si="4"/>
        <v>0</v>
      </c>
      <c r="H32" s="144">
        <f t="shared" si="4"/>
        <v>0</v>
      </c>
      <c r="I32" s="144">
        <f t="shared" si="4"/>
        <v>0</v>
      </c>
      <c r="J32" s="144">
        <f t="shared" si="4"/>
        <v>0</v>
      </c>
      <c r="K32" s="144">
        <f t="shared" si="4"/>
        <v>0</v>
      </c>
      <c r="L32" s="144">
        <f t="shared" si="4"/>
        <v>0</v>
      </c>
      <c r="M32" s="144">
        <f t="shared" si="4"/>
        <v>0</v>
      </c>
      <c r="N32" s="144">
        <f t="shared" si="4"/>
        <v>0.099</v>
      </c>
      <c r="O32" s="144">
        <f t="shared" si="4"/>
        <v>0</v>
      </c>
      <c r="P32" s="144"/>
      <c r="Q32" s="144">
        <f t="shared" si="4"/>
        <v>0</v>
      </c>
      <c r="R32" s="144">
        <f t="shared" si="4"/>
        <v>0.285543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100"/>
      <c r="AN32" s="100"/>
      <c r="AO32" s="100"/>
    </row>
    <row r="33" ht="29.25" customHeight="1" spans="1:41">
      <c r="A33" s="132" t="s">
        <v>53</v>
      </c>
      <c r="B33" s="133"/>
      <c r="C33" s="134" t="s">
        <v>72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45.454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5">SUM(D34:AE34)</f>
        <v>0.409086</v>
      </c>
      <c r="AL33" s="141">
        <f>SUM(AF34:AJ34)</f>
        <v>0</v>
      </c>
      <c r="AM33" s="100"/>
      <c r="AN33" s="100"/>
      <c r="AO33" s="100"/>
    </row>
    <row r="34" ht="19.15" customHeight="1" spans="1:41">
      <c r="A34" s="142"/>
      <c r="B34" s="83"/>
      <c r="C34" s="134" t="s">
        <v>73</v>
      </c>
      <c r="D34" s="143">
        <f t="shared" ref="D34:AJ34" si="6">(D$24*D33)/1000</f>
        <v>0</v>
      </c>
      <c r="E34" s="144">
        <f t="shared" si="6"/>
        <v>0</v>
      </c>
      <c r="F34" s="144">
        <f t="shared" si="6"/>
        <v>0</v>
      </c>
      <c r="G34" s="144">
        <f t="shared" si="6"/>
        <v>0</v>
      </c>
      <c r="H34" s="144">
        <f t="shared" si="6"/>
        <v>0</v>
      </c>
      <c r="I34" s="144">
        <f t="shared" si="6"/>
        <v>0</v>
      </c>
      <c r="J34" s="144">
        <f t="shared" si="6"/>
        <v>0</v>
      </c>
      <c r="K34" s="144">
        <f t="shared" si="6"/>
        <v>0</v>
      </c>
      <c r="L34" s="144">
        <f t="shared" si="6"/>
        <v>0</v>
      </c>
      <c r="M34" s="144">
        <f t="shared" si="6"/>
        <v>0</v>
      </c>
      <c r="N34" s="144">
        <f t="shared" si="6"/>
        <v>0</v>
      </c>
      <c r="O34" s="144">
        <f t="shared" si="6"/>
        <v>0</v>
      </c>
      <c r="P34" s="144"/>
      <c r="Q34" s="144">
        <f t="shared" si="6"/>
        <v>0</v>
      </c>
      <c r="R34" s="144">
        <f t="shared" si="6"/>
        <v>0</v>
      </c>
      <c r="S34" s="144">
        <f t="shared" si="6"/>
        <v>0.409086</v>
      </c>
      <c r="T34" s="144">
        <f t="shared" si="6"/>
        <v>0</v>
      </c>
      <c r="U34" s="144">
        <f t="shared" si="6"/>
        <v>0</v>
      </c>
      <c r="V34" s="144">
        <f t="shared" si="6"/>
        <v>0</v>
      </c>
      <c r="W34" s="144">
        <f t="shared" si="6"/>
        <v>0</v>
      </c>
      <c r="X34" s="144">
        <f t="shared" si="6"/>
        <v>0</v>
      </c>
      <c r="Y34" s="144">
        <f t="shared" si="6"/>
        <v>0</v>
      </c>
      <c r="Z34" s="144">
        <f t="shared" si="6"/>
        <v>0</v>
      </c>
      <c r="AA34" s="144">
        <f t="shared" si="6"/>
        <v>0</v>
      </c>
      <c r="AB34" s="144">
        <f t="shared" si="6"/>
        <v>0</v>
      </c>
      <c r="AC34" s="144">
        <f t="shared" si="6"/>
        <v>0</v>
      </c>
      <c r="AD34" s="144">
        <f t="shared" si="6"/>
        <v>0</v>
      </c>
      <c r="AE34" s="145">
        <f t="shared" si="6"/>
        <v>0</v>
      </c>
      <c r="AF34" s="144">
        <f t="shared" si="6"/>
        <v>0</v>
      </c>
      <c r="AG34" s="144">
        <f t="shared" si="6"/>
        <v>0</v>
      </c>
      <c r="AH34" s="144">
        <f t="shared" si="6"/>
        <v>0</v>
      </c>
      <c r="AI34" s="144">
        <f t="shared" si="6"/>
        <v>0</v>
      </c>
      <c r="AJ34" s="146">
        <f t="shared" si="6"/>
        <v>0</v>
      </c>
      <c r="AK34" s="147"/>
      <c r="AL34" s="148"/>
      <c r="AM34" s="100"/>
      <c r="AN34" s="100"/>
      <c r="AO34" s="100"/>
    </row>
    <row r="35" ht="26.25" customHeight="1" spans="1:41">
      <c r="A35" s="132" t="s">
        <v>76</v>
      </c>
      <c r="B35" s="133"/>
      <c r="C35" s="134" t="s">
        <v>72</v>
      </c>
      <c r="D35" s="135"/>
      <c r="E35" s="136"/>
      <c r="F35" s="136">
        <v>5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/>
      <c r="P35" s="136">
        <v>0.25</v>
      </c>
      <c r="Q35" s="136">
        <v>15</v>
      </c>
      <c r="R35" s="136"/>
      <c r="S35" s="136"/>
      <c r="T35" s="136"/>
      <c r="U35" s="136"/>
      <c r="V35" s="136"/>
      <c r="W35" s="137">
        <v>4</v>
      </c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7">SUM(D36:AE36)</f>
        <v>0.34425</v>
      </c>
      <c r="AL35" s="141">
        <f>SUM(AF36:AJ36)</f>
        <v>0</v>
      </c>
      <c r="AM35" s="100"/>
      <c r="AN35" s="100"/>
      <c r="AO35" s="100"/>
    </row>
    <row r="36" ht="24.75" customHeight="1" spans="1:41">
      <c r="A36" s="142"/>
      <c r="B36" s="83"/>
      <c r="C36" s="134" t="s">
        <v>73</v>
      </c>
      <c r="D36" s="143">
        <f t="shared" ref="D36:AJ36" si="8">(D$24*D35)/1000</f>
        <v>0</v>
      </c>
      <c r="E36" s="144">
        <f t="shared" si="8"/>
        <v>0</v>
      </c>
      <c r="F36" s="144">
        <f t="shared" si="8"/>
        <v>0.045</v>
      </c>
      <c r="G36" s="144">
        <f t="shared" si="8"/>
        <v>0.063</v>
      </c>
      <c r="H36" s="144">
        <f t="shared" si="8"/>
        <v>0</v>
      </c>
      <c r="I36" s="144">
        <f t="shared" si="8"/>
        <v>0</v>
      </c>
      <c r="J36" s="144">
        <f t="shared" si="8"/>
        <v>0</v>
      </c>
      <c r="K36" s="144">
        <f t="shared" si="8"/>
        <v>0</v>
      </c>
      <c r="L36" s="144">
        <f t="shared" si="8"/>
        <v>0</v>
      </c>
      <c r="M36" s="144">
        <f t="shared" si="8"/>
        <v>0</v>
      </c>
      <c r="N36" s="144">
        <f t="shared" si="8"/>
        <v>0</v>
      </c>
      <c r="O36" s="144">
        <f t="shared" si="8"/>
        <v>0</v>
      </c>
      <c r="P36" s="144">
        <f t="shared" si="8"/>
        <v>0.00225</v>
      </c>
      <c r="Q36" s="144">
        <f t="shared" si="8"/>
        <v>0.135</v>
      </c>
      <c r="R36" s="144">
        <f t="shared" si="8"/>
        <v>0</v>
      </c>
      <c r="S36" s="144">
        <f t="shared" si="8"/>
        <v>0</v>
      </c>
      <c r="T36" s="144">
        <f t="shared" si="8"/>
        <v>0</v>
      </c>
      <c r="U36" s="144">
        <f t="shared" si="8"/>
        <v>0</v>
      </c>
      <c r="V36" s="144">
        <f t="shared" si="8"/>
        <v>0</v>
      </c>
      <c r="W36" s="144">
        <f t="shared" si="8"/>
        <v>0.036</v>
      </c>
      <c r="X36" s="144">
        <f t="shared" si="8"/>
        <v>0.063</v>
      </c>
      <c r="Y36" s="144">
        <f t="shared" si="8"/>
        <v>0</v>
      </c>
      <c r="Z36" s="144">
        <f t="shared" si="8"/>
        <v>0</v>
      </c>
      <c r="AA36" s="144">
        <f t="shared" si="8"/>
        <v>0</v>
      </c>
      <c r="AB36" s="144">
        <f t="shared" si="8"/>
        <v>0</v>
      </c>
      <c r="AC36" s="144">
        <f t="shared" si="8"/>
        <v>0</v>
      </c>
      <c r="AD36" s="144">
        <f t="shared" si="8"/>
        <v>0</v>
      </c>
      <c r="AE36" s="145">
        <f t="shared" si="8"/>
        <v>0</v>
      </c>
      <c r="AF36" s="144">
        <f t="shared" si="8"/>
        <v>0</v>
      </c>
      <c r="AG36" s="144">
        <f t="shared" si="8"/>
        <v>0</v>
      </c>
      <c r="AH36" s="144">
        <f t="shared" si="8"/>
        <v>0</v>
      </c>
      <c r="AI36" s="144">
        <f t="shared" si="8"/>
        <v>0</v>
      </c>
      <c r="AJ36" s="146">
        <f t="shared" si="8"/>
        <v>0</v>
      </c>
      <c r="AK36" s="147"/>
      <c r="AL36" s="148"/>
      <c r="AM36" s="100"/>
      <c r="AN36" s="100"/>
      <c r="AO36" s="100"/>
    </row>
    <row r="37" ht="27" customHeight="1" spans="1:41">
      <c r="A37" s="132" t="s">
        <v>77</v>
      </c>
      <c r="B37" s="133"/>
      <c r="C37" s="134" t="s">
        <v>72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0.7</v>
      </c>
      <c r="M37" s="136">
        <v>0.3</v>
      </c>
      <c r="N37" s="136">
        <v>0.4</v>
      </c>
      <c r="O37" s="136"/>
      <c r="P37" s="136">
        <v>0.25</v>
      </c>
      <c r="Q37" s="136"/>
      <c r="R37" s="136"/>
      <c r="S37" s="136"/>
      <c r="T37" s="136"/>
      <c r="U37" s="136"/>
      <c r="V37" s="136"/>
      <c r="W37" s="137">
        <v>0.2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9">SUM(D38:AE38)</f>
        <v>0.01845</v>
      </c>
      <c r="AL37" s="141">
        <f>SUM(AF38:AJ38)</f>
        <v>0</v>
      </c>
      <c r="AM37" s="100"/>
      <c r="AN37" s="100"/>
      <c r="AO37" s="100"/>
    </row>
    <row r="38" ht="26.45" customHeight="1" spans="1:41">
      <c r="A38" s="142"/>
      <c r="B38" s="83"/>
      <c r="C38" s="134" t="s">
        <v>73</v>
      </c>
      <c r="D38" s="143">
        <f t="shared" ref="D38:AJ40" si="10">(D$24*D37)/1000</f>
        <v>0</v>
      </c>
      <c r="E38" s="144">
        <f t="shared" si="10"/>
        <v>0</v>
      </c>
      <c r="F38" s="144">
        <f t="shared" si="10"/>
        <v>0.0018</v>
      </c>
      <c r="G38" s="144">
        <f t="shared" si="10"/>
        <v>0</v>
      </c>
      <c r="H38" s="144">
        <f t="shared" si="10"/>
        <v>0</v>
      </c>
      <c r="I38" s="144">
        <f t="shared" si="10"/>
        <v>0</v>
      </c>
      <c r="J38" s="144">
        <f t="shared" si="10"/>
        <v>0</v>
      </c>
      <c r="K38" s="144">
        <f t="shared" si="10"/>
        <v>0</v>
      </c>
      <c r="L38" s="144">
        <f t="shared" si="10"/>
        <v>0.0063</v>
      </c>
      <c r="M38" s="144">
        <f t="shared" si="10"/>
        <v>0.0027</v>
      </c>
      <c r="N38" s="144">
        <f t="shared" si="10"/>
        <v>0.0036</v>
      </c>
      <c r="O38" s="144">
        <f t="shared" si="10"/>
        <v>0</v>
      </c>
      <c r="P38" s="144">
        <f t="shared" si="10"/>
        <v>0.00225</v>
      </c>
      <c r="Q38" s="144">
        <f t="shared" si="10"/>
        <v>0</v>
      </c>
      <c r="R38" s="144">
        <f t="shared" si="10"/>
        <v>0</v>
      </c>
      <c r="S38" s="144">
        <f t="shared" si="10"/>
        <v>0</v>
      </c>
      <c r="T38" s="144">
        <f t="shared" si="10"/>
        <v>0</v>
      </c>
      <c r="U38" s="144">
        <f t="shared" si="10"/>
        <v>0</v>
      </c>
      <c r="V38" s="144">
        <f t="shared" si="10"/>
        <v>0</v>
      </c>
      <c r="W38" s="144">
        <f t="shared" si="10"/>
        <v>0.0018</v>
      </c>
      <c r="X38" s="144">
        <f t="shared" si="10"/>
        <v>0</v>
      </c>
      <c r="Y38" s="144">
        <f t="shared" si="10"/>
        <v>0</v>
      </c>
      <c r="Z38" s="144">
        <f t="shared" si="10"/>
        <v>0</v>
      </c>
      <c r="AA38" s="144">
        <f t="shared" si="10"/>
        <v>0</v>
      </c>
      <c r="AB38" s="144">
        <f t="shared" si="10"/>
        <v>0</v>
      </c>
      <c r="AC38" s="144">
        <f t="shared" si="10"/>
        <v>0</v>
      </c>
      <c r="AD38" s="144">
        <f t="shared" si="10"/>
        <v>0</v>
      </c>
      <c r="AE38" s="145">
        <f t="shared" si="10"/>
        <v>0</v>
      </c>
      <c r="AF38" s="144">
        <f t="shared" si="10"/>
        <v>0</v>
      </c>
      <c r="AG38" s="144">
        <f t="shared" si="10"/>
        <v>0</v>
      </c>
      <c r="AH38" s="144">
        <f t="shared" si="10"/>
        <v>0</v>
      </c>
      <c r="AI38" s="144">
        <f t="shared" si="10"/>
        <v>0</v>
      </c>
      <c r="AJ38" s="146">
        <f t="shared" si="10"/>
        <v>0</v>
      </c>
      <c r="AK38" s="147"/>
      <c r="AL38" s="148"/>
      <c r="AM38" s="100"/>
      <c r="AN38" s="100"/>
      <c r="AO38" s="100"/>
    </row>
    <row r="39" ht="28.5" customHeight="1" spans="1:41">
      <c r="A39" s="132" t="s">
        <v>78</v>
      </c>
      <c r="B39" s="133"/>
      <c r="C39" s="134" t="s">
        <v>72</v>
      </c>
      <c r="D39" s="135"/>
      <c r="E39" s="136"/>
      <c r="F39" s="136"/>
      <c r="G39" s="137"/>
      <c r="H39" s="136"/>
      <c r="I39" s="136"/>
      <c r="J39" s="136"/>
      <c r="K39" s="136"/>
      <c r="L39" s="136">
        <v>3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1">SUM(D40:AE40)</f>
        <v>0.027</v>
      </c>
      <c r="AL39" s="141">
        <f>SUM(AF40:AJ40)</f>
        <v>0</v>
      </c>
      <c r="AM39" s="100"/>
      <c r="AN39" s="100"/>
      <c r="AO39" s="100"/>
    </row>
    <row r="40" ht="25.5" spans="1:41">
      <c r="A40" s="142"/>
      <c r="B40" s="83"/>
      <c r="C40" s="134" t="s">
        <v>73</v>
      </c>
      <c r="D40" s="143">
        <f t="shared" ref="D40:P40" si="12">(D$24*D39)/1000</f>
        <v>0</v>
      </c>
      <c r="E40" s="144">
        <f t="shared" si="12"/>
        <v>0</v>
      </c>
      <c r="F40" s="144">
        <f t="shared" si="12"/>
        <v>0</v>
      </c>
      <c r="G40" s="144">
        <f t="shared" si="12"/>
        <v>0</v>
      </c>
      <c r="H40" s="144">
        <f t="shared" si="12"/>
        <v>0</v>
      </c>
      <c r="I40" s="144">
        <f t="shared" si="12"/>
        <v>0</v>
      </c>
      <c r="J40" s="144">
        <f t="shared" si="12"/>
        <v>0</v>
      </c>
      <c r="K40" s="144">
        <f t="shared" si="12"/>
        <v>0</v>
      </c>
      <c r="L40" s="144">
        <f t="shared" si="12"/>
        <v>0.027</v>
      </c>
      <c r="M40" s="144">
        <f t="shared" si="12"/>
        <v>0</v>
      </c>
      <c r="N40" s="144">
        <f t="shared" si="12"/>
        <v>0</v>
      </c>
      <c r="O40" s="144">
        <f t="shared" si="12"/>
        <v>0</v>
      </c>
      <c r="P40" s="144"/>
      <c r="Q40" s="144">
        <f t="shared" si="10"/>
        <v>0</v>
      </c>
      <c r="R40" s="144">
        <f t="shared" si="10"/>
        <v>0</v>
      </c>
      <c r="S40" s="144">
        <f t="shared" si="10"/>
        <v>0</v>
      </c>
      <c r="T40" s="144"/>
      <c r="U40" s="144">
        <f t="shared" ref="U40:AJ40" si="13">(U$24*U39)/1000</f>
        <v>0</v>
      </c>
      <c r="V40" s="144">
        <f t="shared" si="13"/>
        <v>0</v>
      </c>
      <c r="W40" s="144">
        <f t="shared" si="13"/>
        <v>0</v>
      </c>
      <c r="X40" s="144">
        <f t="shared" si="13"/>
        <v>0</v>
      </c>
      <c r="Y40" s="144">
        <f t="shared" si="13"/>
        <v>0</v>
      </c>
      <c r="Z40" s="144">
        <f t="shared" si="13"/>
        <v>0</v>
      </c>
      <c r="AA40" s="144">
        <f t="shared" si="13"/>
        <v>0</v>
      </c>
      <c r="AB40" s="144">
        <f t="shared" si="13"/>
        <v>0</v>
      </c>
      <c r="AC40" s="144">
        <f t="shared" si="13"/>
        <v>0</v>
      </c>
      <c r="AD40" s="144">
        <f t="shared" si="13"/>
        <v>0</v>
      </c>
      <c r="AE40" s="145">
        <f t="shared" si="13"/>
        <v>0</v>
      </c>
      <c r="AF40" s="144">
        <f t="shared" si="13"/>
        <v>0</v>
      </c>
      <c r="AG40" s="144">
        <f t="shared" si="13"/>
        <v>0</v>
      </c>
      <c r="AH40" s="144">
        <f t="shared" si="13"/>
        <v>0</v>
      </c>
      <c r="AI40" s="144">
        <f t="shared" si="13"/>
        <v>0</v>
      </c>
      <c r="AJ40" s="146">
        <f t="shared" si="13"/>
        <v>0</v>
      </c>
      <c r="AK40" s="147"/>
      <c r="AL40" s="148"/>
      <c r="AM40" s="100"/>
      <c r="AN40" s="100"/>
      <c r="AO40" s="100"/>
    </row>
    <row r="41" s="5" customFormat="1" ht="25.5" spans="1:41">
      <c r="A41" s="151" t="s">
        <v>131</v>
      </c>
      <c r="B41" s="133"/>
      <c r="C41" s="134" t="s">
        <v>72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>
        <v>48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4">SUM(D42:AE42)</f>
        <v>0.432</v>
      </c>
      <c r="AL41" s="141">
        <f>SUM(AF42:AJ42)</f>
        <v>0</v>
      </c>
      <c r="AM41" s="152"/>
      <c r="AN41" s="152"/>
      <c r="AO41" s="152"/>
    </row>
    <row r="42" s="5" customFormat="1" ht="25.5" spans="1:41">
      <c r="A42" s="153"/>
      <c r="B42" s="83"/>
      <c r="C42" s="134" t="s">
        <v>73</v>
      </c>
      <c r="D42" s="143">
        <f t="shared" ref="D42:AJ42" si="15">(D$24*D41)/1000</f>
        <v>0</v>
      </c>
      <c r="E42" s="144">
        <f t="shared" si="15"/>
        <v>0</v>
      </c>
      <c r="F42" s="144">
        <f t="shared" si="15"/>
        <v>0</v>
      </c>
      <c r="G42" s="144">
        <f t="shared" si="15"/>
        <v>0</v>
      </c>
      <c r="H42" s="144">
        <f t="shared" si="15"/>
        <v>0</v>
      </c>
      <c r="I42" s="144">
        <f t="shared" si="15"/>
        <v>0</v>
      </c>
      <c r="J42" s="144">
        <f t="shared" si="15"/>
        <v>0</v>
      </c>
      <c r="K42" s="144">
        <f t="shared" si="15"/>
        <v>0</v>
      </c>
      <c r="L42" s="144">
        <f t="shared" si="15"/>
        <v>0</v>
      </c>
      <c r="M42" s="144">
        <f t="shared" si="15"/>
        <v>0.432</v>
      </c>
      <c r="N42" s="144">
        <f t="shared" si="15"/>
        <v>0</v>
      </c>
      <c r="O42" s="144">
        <f t="shared" si="15"/>
        <v>0</v>
      </c>
      <c r="P42" s="144"/>
      <c r="Q42" s="144">
        <f t="shared" si="15"/>
        <v>0</v>
      </c>
      <c r="R42" s="144">
        <f t="shared" si="15"/>
        <v>0</v>
      </c>
      <c r="S42" s="144">
        <f t="shared" si="15"/>
        <v>0</v>
      </c>
      <c r="T42" s="144">
        <f t="shared" si="15"/>
        <v>0</v>
      </c>
      <c r="U42" s="144">
        <f t="shared" si="15"/>
        <v>0</v>
      </c>
      <c r="V42" s="144">
        <f t="shared" si="15"/>
        <v>0</v>
      </c>
      <c r="W42" s="144">
        <f t="shared" si="15"/>
        <v>0</v>
      </c>
      <c r="X42" s="144">
        <f t="shared" si="15"/>
        <v>0</v>
      </c>
      <c r="Y42" s="144">
        <f t="shared" si="15"/>
        <v>0</v>
      </c>
      <c r="Z42" s="144">
        <f t="shared" si="15"/>
        <v>0</v>
      </c>
      <c r="AA42" s="144">
        <f t="shared" si="15"/>
        <v>0</v>
      </c>
      <c r="AB42" s="144">
        <f t="shared" si="15"/>
        <v>0</v>
      </c>
      <c r="AC42" s="144">
        <f t="shared" si="15"/>
        <v>0</v>
      </c>
      <c r="AD42" s="144">
        <f t="shared" si="15"/>
        <v>0</v>
      </c>
      <c r="AE42" s="145">
        <f t="shared" si="15"/>
        <v>0</v>
      </c>
      <c r="AF42" s="144">
        <f t="shared" si="15"/>
        <v>0</v>
      </c>
      <c r="AG42" s="144">
        <f t="shared" si="15"/>
        <v>0</v>
      </c>
      <c r="AH42" s="144">
        <f t="shared" si="15"/>
        <v>0</v>
      </c>
      <c r="AI42" s="144">
        <f t="shared" si="15"/>
        <v>0</v>
      </c>
      <c r="AJ42" s="146">
        <f t="shared" si="15"/>
        <v>0</v>
      </c>
      <c r="AK42" s="147"/>
      <c r="AL42" s="148"/>
      <c r="AM42" s="152"/>
      <c r="AN42" s="152"/>
      <c r="AO42" s="152"/>
    </row>
    <row r="43" ht="25.5" hidden="1" spans="1:41">
      <c r="A43" s="154" t="s">
        <v>84</v>
      </c>
      <c r="B43" s="155"/>
      <c r="C43" s="156" t="s">
        <v>72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6">SUM(D44:AE44)</f>
        <v>0</v>
      </c>
      <c r="AL43" s="162">
        <f>SUM(AF44:AJ44)</f>
        <v>0</v>
      </c>
      <c r="AM43" s="100"/>
      <c r="AN43" s="100"/>
      <c r="AO43" s="100"/>
    </row>
    <row r="44" ht="25.5" hidden="1" spans="1:41">
      <c r="A44" s="163"/>
      <c r="B44" s="164"/>
      <c r="C44" s="156" t="s">
        <v>73</v>
      </c>
      <c r="D44" s="165">
        <f t="shared" ref="D44:AJ44" si="17">(D$24*D43)/1000</f>
        <v>0</v>
      </c>
      <c r="E44" s="166">
        <f t="shared" si="17"/>
        <v>0</v>
      </c>
      <c r="F44" s="166">
        <f t="shared" si="17"/>
        <v>0</v>
      </c>
      <c r="G44" s="166">
        <f t="shared" si="17"/>
        <v>0</v>
      </c>
      <c r="H44" s="166">
        <f t="shared" si="17"/>
        <v>0</v>
      </c>
      <c r="I44" s="166">
        <f t="shared" si="17"/>
        <v>0</v>
      </c>
      <c r="J44" s="166">
        <f t="shared" si="17"/>
        <v>0</v>
      </c>
      <c r="K44" s="166">
        <f t="shared" si="17"/>
        <v>0</v>
      </c>
      <c r="L44" s="166">
        <f t="shared" si="17"/>
        <v>0</v>
      </c>
      <c r="M44" s="166">
        <f t="shared" si="17"/>
        <v>0</v>
      </c>
      <c r="N44" s="166">
        <f t="shared" si="17"/>
        <v>0</v>
      </c>
      <c r="O44" s="166">
        <f t="shared" si="17"/>
        <v>0</v>
      </c>
      <c r="P44" s="166"/>
      <c r="Q44" s="166">
        <f t="shared" si="17"/>
        <v>0</v>
      </c>
      <c r="R44" s="166">
        <f t="shared" si="17"/>
        <v>0</v>
      </c>
      <c r="S44" s="166">
        <f t="shared" si="17"/>
        <v>0</v>
      </c>
      <c r="T44" s="166">
        <f t="shared" si="17"/>
        <v>0</v>
      </c>
      <c r="U44" s="166">
        <f t="shared" si="17"/>
        <v>0</v>
      </c>
      <c r="V44" s="166">
        <f t="shared" si="17"/>
        <v>0</v>
      </c>
      <c r="W44" s="166">
        <f t="shared" si="17"/>
        <v>0</v>
      </c>
      <c r="X44" s="166">
        <f t="shared" si="17"/>
        <v>0</v>
      </c>
      <c r="Y44" s="166">
        <f t="shared" si="17"/>
        <v>0</v>
      </c>
      <c r="Z44" s="166">
        <f t="shared" si="17"/>
        <v>0</v>
      </c>
      <c r="AA44" s="166">
        <f t="shared" si="17"/>
        <v>0</v>
      </c>
      <c r="AB44" s="166">
        <f t="shared" si="17"/>
        <v>0</v>
      </c>
      <c r="AC44" s="166">
        <f t="shared" si="17"/>
        <v>0</v>
      </c>
      <c r="AD44" s="166">
        <f t="shared" si="17"/>
        <v>0</v>
      </c>
      <c r="AE44" s="167">
        <f t="shared" si="17"/>
        <v>0</v>
      </c>
      <c r="AF44" s="166">
        <f t="shared" si="17"/>
        <v>0</v>
      </c>
      <c r="AG44" s="166">
        <f t="shared" si="17"/>
        <v>0</v>
      </c>
      <c r="AH44" s="166">
        <f t="shared" si="17"/>
        <v>0</v>
      </c>
      <c r="AI44" s="166">
        <f t="shared" si="17"/>
        <v>0</v>
      </c>
      <c r="AJ44" s="168">
        <f t="shared" si="17"/>
        <v>0</v>
      </c>
      <c r="AK44" s="147"/>
      <c r="AL44" s="169"/>
      <c r="AM44" s="100"/>
      <c r="AN44" s="100"/>
      <c r="AO44" s="100"/>
    </row>
    <row r="45" ht="27.75" customHeight="1" spans="1:41">
      <c r="A45" s="132" t="s">
        <v>81</v>
      </c>
      <c r="B45" s="133"/>
      <c r="C45" s="134" t="s">
        <v>72</v>
      </c>
      <c r="D45" s="135"/>
      <c r="E45" s="136"/>
      <c r="F45" s="136"/>
      <c r="G45" s="137"/>
      <c r="H45" s="136"/>
      <c r="I45" s="136"/>
      <c r="J45" s="136"/>
      <c r="K45" s="136"/>
      <c r="L45" s="136">
        <v>24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8">SUM(D46:AE46)</f>
        <v>0.216</v>
      </c>
      <c r="AL45" s="141">
        <f>SUM(AF46:AJ46)</f>
        <v>0</v>
      </c>
    </row>
    <row r="46" ht="23.25" customHeight="1" spans="1:41">
      <c r="A46" s="142"/>
      <c r="B46" s="83"/>
      <c r="C46" s="134" t="s">
        <v>73</v>
      </c>
      <c r="D46" s="143">
        <f t="shared" ref="D46:AJ46" si="19">(D$24*D45)/1000</f>
        <v>0</v>
      </c>
      <c r="E46" s="144">
        <f t="shared" si="19"/>
        <v>0</v>
      </c>
      <c r="F46" s="144">
        <f t="shared" si="19"/>
        <v>0</v>
      </c>
      <c r="G46" s="144">
        <f t="shared" si="19"/>
        <v>0</v>
      </c>
      <c r="H46" s="144">
        <f t="shared" si="19"/>
        <v>0</v>
      </c>
      <c r="I46" s="144">
        <f t="shared" si="19"/>
        <v>0</v>
      </c>
      <c r="J46" s="144">
        <f t="shared" si="19"/>
        <v>0</v>
      </c>
      <c r="K46" s="144">
        <f t="shared" si="19"/>
        <v>0</v>
      </c>
      <c r="L46" s="144">
        <f t="shared" si="19"/>
        <v>0.216</v>
      </c>
      <c r="M46" s="144">
        <f t="shared" si="19"/>
        <v>0</v>
      </c>
      <c r="N46" s="144">
        <f t="shared" si="19"/>
        <v>0</v>
      </c>
      <c r="O46" s="144">
        <f t="shared" si="19"/>
        <v>0</v>
      </c>
      <c r="P46" s="144"/>
      <c r="Q46" s="144">
        <f t="shared" si="19"/>
        <v>0</v>
      </c>
      <c r="R46" s="144">
        <f t="shared" si="19"/>
        <v>0</v>
      </c>
      <c r="S46" s="144">
        <f t="shared" si="19"/>
        <v>0</v>
      </c>
      <c r="T46" s="144">
        <f t="shared" si="19"/>
        <v>0</v>
      </c>
      <c r="U46" s="144">
        <f t="shared" si="19"/>
        <v>0</v>
      </c>
      <c r="V46" s="144">
        <f t="shared" si="19"/>
        <v>0</v>
      </c>
      <c r="W46" s="144">
        <f t="shared" si="19"/>
        <v>0</v>
      </c>
      <c r="X46" s="144">
        <f t="shared" si="19"/>
        <v>0</v>
      </c>
      <c r="Y46" s="144">
        <f t="shared" si="19"/>
        <v>0</v>
      </c>
      <c r="Z46" s="144">
        <f t="shared" si="19"/>
        <v>0</v>
      </c>
      <c r="AA46" s="144">
        <f t="shared" si="19"/>
        <v>0</v>
      </c>
      <c r="AB46" s="144">
        <f t="shared" si="19"/>
        <v>0</v>
      </c>
      <c r="AC46" s="144">
        <f t="shared" si="19"/>
        <v>0</v>
      </c>
      <c r="AD46" s="144">
        <f t="shared" si="19"/>
        <v>0</v>
      </c>
      <c r="AE46" s="145">
        <f t="shared" si="19"/>
        <v>0</v>
      </c>
      <c r="AF46" s="144">
        <f t="shared" si="19"/>
        <v>0</v>
      </c>
      <c r="AG46" s="144">
        <f t="shared" si="19"/>
        <v>0</v>
      </c>
      <c r="AH46" s="144">
        <f t="shared" si="19"/>
        <v>0</v>
      </c>
      <c r="AI46" s="144">
        <f t="shared" si="19"/>
        <v>0</v>
      </c>
      <c r="AJ46" s="146">
        <f t="shared" si="19"/>
        <v>0</v>
      </c>
      <c r="AK46" s="147"/>
      <c r="AL46" s="148"/>
    </row>
    <row r="47" ht="25.5" customHeight="1" spans="1:41">
      <c r="A47" s="132" t="s">
        <v>82</v>
      </c>
      <c r="B47" s="133"/>
      <c r="C47" s="134" t="s">
        <v>72</v>
      </c>
      <c r="D47" s="135"/>
      <c r="E47" s="136"/>
      <c r="F47" s="136"/>
      <c r="G47" s="137"/>
      <c r="H47" s="136"/>
      <c r="I47" s="136"/>
      <c r="J47" s="136"/>
      <c r="K47" s="136"/>
      <c r="L47" s="136">
        <v>7.2</v>
      </c>
      <c r="M47" s="136"/>
      <c r="N47" s="136"/>
      <c r="O47" s="136"/>
      <c r="P47" s="136">
        <v>0.85</v>
      </c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0">SUM(D48:AE48)</f>
        <v>0.07245</v>
      </c>
      <c r="AL47" s="141">
        <f>SUM(AF48:AJ48)</f>
        <v>0</v>
      </c>
    </row>
    <row r="48" ht="25.5" customHeight="1" spans="1:41">
      <c r="A48" s="142"/>
      <c r="B48" s="83"/>
      <c r="C48" s="134" t="s">
        <v>73</v>
      </c>
      <c r="D48" s="143">
        <f t="shared" ref="D48:G48" si="21">(D$24*D47)/1000</f>
        <v>0</v>
      </c>
      <c r="E48" s="144">
        <f t="shared" si="21"/>
        <v>0</v>
      </c>
      <c r="F48" s="144">
        <f t="shared" si="21"/>
        <v>0</v>
      </c>
      <c r="G48" s="144">
        <f t="shared" si="21"/>
        <v>0</v>
      </c>
      <c r="H48" s="144">
        <f t="shared" ref="H48:AJ48" si="22">(H$24*H47)/1000</f>
        <v>0</v>
      </c>
      <c r="I48" s="144">
        <f t="shared" si="22"/>
        <v>0</v>
      </c>
      <c r="J48" s="144">
        <f t="shared" si="22"/>
        <v>0</v>
      </c>
      <c r="K48" s="144">
        <f t="shared" si="22"/>
        <v>0</v>
      </c>
      <c r="L48" s="144">
        <f t="shared" si="22"/>
        <v>0.0648</v>
      </c>
      <c r="M48" s="144">
        <f t="shared" si="22"/>
        <v>0</v>
      </c>
      <c r="N48" s="144">
        <f t="shared" si="22"/>
        <v>0</v>
      </c>
      <c r="O48" s="144">
        <f t="shared" si="22"/>
        <v>0</v>
      </c>
      <c r="P48" s="144">
        <f t="shared" si="22"/>
        <v>0.00765</v>
      </c>
      <c r="Q48" s="144">
        <f t="shared" si="22"/>
        <v>0</v>
      </c>
      <c r="R48" s="144">
        <f t="shared" si="22"/>
        <v>0</v>
      </c>
      <c r="S48" s="144">
        <f t="shared" si="22"/>
        <v>0</v>
      </c>
      <c r="T48" s="144"/>
      <c r="U48" s="144">
        <f t="shared" si="22"/>
        <v>0</v>
      </c>
      <c r="V48" s="144">
        <f t="shared" si="22"/>
        <v>0</v>
      </c>
      <c r="W48" s="144">
        <f t="shared" si="22"/>
        <v>0</v>
      </c>
      <c r="X48" s="144">
        <f t="shared" si="22"/>
        <v>0</v>
      </c>
      <c r="Y48" s="144">
        <f t="shared" si="22"/>
        <v>0</v>
      </c>
      <c r="Z48" s="144">
        <f t="shared" si="22"/>
        <v>0</v>
      </c>
      <c r="AA48" s="144">
        <f t="shared" si="22"/>
        <v>0</v>
      </c>
      <c r="AB48" s="144">
        <f t="shared" si="22"/>
        <v>0</v>
      </c>
      <c r="AC48" s="144">
        <f t="shared" si="22"/>
        <v>0</v>
      </c>
      <c r="AD48" s="144">
        <f t="shared" si="22"/>
        <v>0</v>
      </c>
      <c r="AE48" s="145">
        <f t="shared" si="22"/>
        <v>0</v>
      </c>
      <c r="AF48" s="144">
        <f t="shared" si="22"/>
        <v>0</v>
      </c>
      <c r="AG48" s="144">
        <f t="shared" si="22"/>
        <v>0</v>
      </c>
      <c r="AH48" s="144">
        <f t="shared" si="22"/>
        <v>0</v>
      </c>
      <c r="AI48" s="144">
        <f t="shared" si="22"/>
        <v>0</v>
      </c>
      <c r="AJ48" s="146">
        <f t="shared" si="22"/>
        <v>0</v>
      </c>
      <c r="AK48" s="147"/>
      <c r="AL48" s="148"/>
    </row>
    <row r="49" ht="27.75" customHeight="1" spans="1:39">
      <c r="A49" s="132" t="s">
        <v>83</v>
      </c>
      <c r="B49" s="133"/>
      <c r="C49" s="134" t="s">
        <v>72</v>
      </c>
      <c r="D49" s="135"/>
      <c r="E49" s="136"/>
      <c r="F49" s="136"/>
      <c r="G49" s="137"/>
      <c r="H49" s="136"/>
      <c r="I49" s="136"/>
      <c r="J49" s="136"/>
      <c r="K49" s="136"/>
      <c r="L49" s="136">
        <v>9.45</v>
      </c>
      <c r="M49" s="136"/>
      <c r="N49" s="136"/>
      <c r="O49" s="136"/>
      <c r="P49" s="136">
        <v>1.88</v>
      </c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3">SUM(D50:AE50)</f>
        <v>0.10197</v>
      </c>
      <c r="AL49" s="141">
        <f>SUM(AF50:AJ50)</f>
        <v>0</v>
      </c>
    </row>
    <row r="50" ht="31.5" customHeight="1" spans="1:39">
      <c r="A50" s="142"/>
      <c r="B50" s="83"/>
      <c r="C50" s="134" t="s">
        <v>73</v>
      </c>
      <c r="D50" s="143">
        <f t="shared" ref="D50:AJ50" si="24">(D$24*D49)/1000</f>
        <v>0</v>
      </c>
      <c r="E50" s="144">
        <f t="shared" si="24"/>
        <v>0</v>
      </c>
      <c r="F50" s="144">
        <f t="shared" si="24"/>
        <v>0</v>
      </c>
      <c r="G50" s="144">
        <f t="shared" si="24"/>
        <v>0</v>
      </c>
      <c r="H50" s="144">
        <f t="shared" si="24"/>
        <v>0</v>
      </c>
      <c r="I50" s="144">
        <f t="shared" si="24"/>
        <v>0</v>
      </c>
      <c r="J50" s="144">
        <f t="shared" si="24"/>
        <v>0</v>
      </c>
      <c r="K50" s="144">
        <f t="shared" si="24"/>
        <v>0</v>
      </c>
      <c r="L50" s="144">
        <f t="shared" si="24"/>
        <v>0.08505</v>
      </c>
      <c r="M50" s="144">
        <f t="shared" si="24"/>
        <v>0</v>
      </c>
      <c r="N50" s="144">
        <f t="shared" si="24"/>
        <v>0</v>
      </c>
      <c r="O50" s="144">
        <f t="shared" si="24"/>
        <v>0</v>
      </c>
      <c r="P50" s="144">
        <f t="shared" si="24"/>
        <v>0.01692</v>
      </c>
      <c r="Q50" s="144">
        <f t="shared" si="24"/>
        <v>0</v>
      </c>
      <c r="R50" s="144">
        <f t="shared" si="24"/>
        <v>0</v>
      </c>
      <c r="S50" s="144">
        <f t="shared" si="24"/>
        <v>0</v>
      </c>
      <c r="T50" s="144">
        <f t="shared" si="24"/>
        <v>0</v>
      </c>
      <c r="U50" s="144">
        <f t="shared" si="24"/>
        <v>0</v>
      </c>
      <c r="V50" s="144">
        <f t="shared" si="24"/>
        <v>0</v>
      </c>
      <c r="W50" s="144">
        <f t="shared" si="24"/>
        <v>0</v>
      </c>
      <c r="X50" s="144">
        <f t="shared" si="24"/>
        <v>0</v>
      </c>
      <c r="Y50" s="144">
        <f t="shared" si="24"/>
        <v>0</v>
      </c>
      <c r="Z50" s="144">
        <f t="shared" si="24"/>
        <v>0</v>
      </c>
      <c r="AA50" s="144">
        <f t="shared" si="24"/>
        <v>0</v>
      </c>
      <c r="AB50" s="144">
        <f t="shared" si="24"/>
        <v>0</v>
      </c>
      <c r="AC50" s="144">
        <f t="shared" si="24"/>
        <v>0</v>
      </c>
      <c r="AD50" s="144">
        <f t="shared" si="24"/>
        <v>0</v>
      </c>
      <c r="AE50" s="145">
        <f t="shared" si="24"/>
        <v>0</v>
      </c>
      <c r="AF50" s="144">
        <f t="shared" si="24"/>
        <v>0</v>
      </c>
      <c r="AG50" s="144">
        <f t="shared" si="24"/>
        <v>0</v>
      </c>
      <c r="AH50" s="144">
        <f t="shared" si="24"/>
        <v>0</v>
      </c>
      <c r="AI50" s="144">
        <f t="shared" si="24"/>
        <v>0</v>
      </c>
      <c r="AJ50" s="146">
        <f t="shared" si="24"/>
        <v>0</v>
      </c>
      <c r="AK50" s="147"/>
      <c r="AL50" s="148"/>
    </row>
    <row r="51" ht="27.75" hidden="1" customHeight="1" spans="1:39">
      <c r="A51" s="132" t="s">
        <v>44</v>
      </c>
      <c r="B51" s="133"/>
      <c r="C51" s="134" t="s">
        <v>72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5">SUM(D52:AE52)</f>
        <v>0</v>
      </c>
      <c r="AL51" s="141">
        <f>SUM(AF52:AJ52)</f>
        <v>0</v>
      </c>
    </row>
    <row r="52" ht="25.15" hidden="1" customHeight="1" spans="1:39">
      <c r="A52" s="142"/>
      <c r="B52" s="83"/>
      <c r="C52" s="134" t="s">
        <v>73</v>
      </c>
      <c r="D52" s="143">
        <f t="shared" ref="D52:AJ52" si="26">(D$24*D51)/1000</f>
        <v>0</v>
      </c>
      <c r="E52" s="144">
        <f t="shared" si="26"/>
        <v>0</v>
      </c>
      <c r="F52" s="144">
        <f t="shared" si="26"/>
        <v>0</v>
      </c>
      <c r="G52" s="144">
        <f t="shared" si="26"/>
        <v>0</v>
      </c>
      <c r="H52" s="144">
        <f t="shared" si="26"/>
        <v>0</v>
      </c>
      <c r="I52" s="144">
        <f t="shared" si="26"/>
        <v>0</v>
      </c>
      <c r="J52" s="144">
        <f t="shared" si="26"/>
        <v>0</v>
      </c>
      <c r="K52" s="144">
        <f t="shared" si="26"/>
        <v>0</v>
      </c>
      <c r="L52" s="144">
        <f t="shared" si="26"/>
        <v>0</v>
      </c>
      <c r="M52" s="144">
        <f t="shared" si="26"/>
        <v>0</v>
      </c>
      <c r="N52" s="144">
        <f t="shared" si="26"/>
        <v>0</v>
      </c>
      <c r="O52" s="144">
        <f t="shared" si="26"/>
        <v>0</v>
      </c>
      <c r="P52" s="144"/>
      <c r="Q52" s="144">
        <f t="shared" si="26"/>
        <v>0</v>
      </c>
      <c r="R52" s="144">
        <f t="shared" si="26"/>
        <v>0</v>
      </c>
      <c r="S52" s="144">
        <f t="shared" si="26"/>
        <v>0</v>
      </c>
      <c r="T52" s="144">
        <f t="shared" si="26"/>
        <v>0</v>
      </c>
      <c r="U52" s="144">
        <f t="shared" si="26"/>
        <v>0</v>
      </c>
      <c r="V52" s="144">
        <f t="shared" si="26"/>
        <v>0</v>
      </c>
      <c r="W52" s="144">
        <f t="shared" si="26"/>
        <v>0</v>
      </c>
      <c r="X52" s="144">
        <f t="shared" si="26"/>
        <v>0</v>
      </c>
      <c r="Y52" s="144">
        <f t="shared" si="26"/>
        <v>0</v>
      </c>
      <c r="Z52" s="144">
        <f t="shared" si="26"/>
        <v>0</v>
      </c>
      <c r="AA52" s="144">
        <f t="shared" si="26"/>
        <v>0</v>
      </c>
      <c r="AB52" s="144">
        <f t="shared" si="26"/>
        <v>0</v>
      </c>
      <c r="AC52" s="144">
        <f t="shared" si="26"/>
        <v>0</v>
      </c>
      <c r="AD52" s="144">
        <f t="shared" si="26"/>
        <v>0</v>
      </c>
      <c r="AE52" s="145">
        <f t="shared" si="26"/>
        <v>0</v>
      </c>
      <c r="AF52" s="144">
        <f t="shared" si="26"/>
        <v>0</v>
      </c>
      <c r="AG52" s="144">
        <f t="shared" si="26"/>
        <v>0</v>
      </c>
      <c r="AH52" s="144">
        <f t="shared" si="26"/>
        <v>0</v>
      </c>
      <c r="AI52" s="144">
        <f t="shared" si="26"/>
        <v>0</v>
      </c>
      <c r="AJ52" s="146">
        <f t="shared" si="26"/>
        <v>0</v>
      </c>
      <c r="AK52" s="147"/>
      <c r="AL52" s="148"/>
    </row>
    <row r="53" ht="25.5" hidden="1" spans="1:39">
      <c r="A53" s="132" t="s">
        <v>84</v>
      </c>
      <c r="B53" s="133"/>
      <c r="C53" s="134" t="s">
        <v>72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7">SUM(D54:AE54)</f>
        <v>0</v>
      </c>
      <c r="AL53" s="141">
        <f>SUM(AF54:AJ54)</f>
        <v>0</v>
      </c>
    </row>
    <row r="54" ht="25.5" hidden="1" spans="1:39">
      <c r="A54" s="142"/>
      <c r="B54" s="83"/>
      <c r="C54" s="134" t="s">
        <v>73</v>
      </c>
      <c r="D54" s="143">
        <f t="shared" ref="D54:AJ54" si="28">(D$24*D53)/1000</f>
        <v>0</v>
      </c>
      <c r="E54" s="144">
        <f t="shared" si="28"/>
        <v>0</v>
      </c>
      <c r="F54" s="144">
        <f t="shared" si="28"/>
        <v>0</v>
      </c>
      <c r="G54" s="144">
        <f t="shared" si="28"/>
        <v>0</v>
      </c>
      <c r="H54" s="144">
        <f t="shared" si="28"/>
        <v>0</v>
      </c>
      <c r="I54" s="144">
        <f t="shared" si="28"/>
        <v>0</v>
      </c>
      <c r="J54" s="144">
        <f t="shared" si="28"/>
        <v>0</v>
      </c>
      <c r="K54" s="144">
        <f t="shared" si="28"/>
        <v>0</v>
      </c>
      <c r="L54" s="144">
        <f t="shared" si="28"/>
        <v>0</v>
      </c>
      <c r="M54" s="144">
        <f t="shared" si="28"/>
        <v>0</v>
      </c>
      <c r="N54" s="144">
        <f t="shared" si="28"/>
        <v>0</v>
      </c>
      <c r="O54" s="144">
        <f t="shared" si="28"/>
        <v>0</v>
      </c>
      <c r="P54" s="144"/>
      <c r="Q54" s="144">
        <f t="shared" si="28"/>
        <v>0</v>
      </c>
      <c r="R54" s="144">
        <f t="shared" si="28"/>
        <v>0</v>
      </c>
      <c r="S54" s="144">
        <f t="shared" si="28"/>
        <v>0</v>
      </c>
      <c r="T54" s="144">
        <f t="shared" si="28"/>
        <v>0</v>
      </c>
      <c r="U54" s="144">
        <f t="shared" si="28"/>
        <v>0</v>
      </c>
      <c r="V54" s="144">
        <f t="shared" si="28"/>
        <v>0</v>
      </c>
      <c r="W54" s="144">
        <f t="shared" si="28"/>
        <v>0</v>
      </c>
      <c r="X54" s="144">
        <f t="shared" si="28"/>
        <v>0</v>
      </c>
      <c r="Y54" s="144">
        <f t="shared" si="28"/>
        <v>0</v>
      </c>
      <c r="Z54" s="144">
        <f t="shared" si="28"/>
        <v>0</v>
      </c>
      <c r="AA54" s="144">
        <f t="shared" si="28"/>
        <v>0</v>
      </c>
      <c r="AB54" s="144">
        <f t="shared" si="28"/>
        <v>0</v>
      </c>
      <c r="AC54" s="144">
        <f t="shared" si="28"/>
        <v>0</v>
      </c>
      <c r="AD54" s="144">
        <f t="shared" si="28"/>
        <v>0</v>
      </c>
      <c r="AE54" s="145">
        <f t="shared" si="28"/>
        <v>0</v>
      </c>
      <c r="AF54" s="144">
        <f t="shared" si="28"/>
        <v>0</v>
      </c>
      <c r="AG54" s="144">
        <f t="shared" si="28"/>
        <v>0</v>
      </c>
      <c r="AH54" s="144">
        <f t="shared" si="28"/>
        <v>0</v>
      </c>
      <c r="AI54" s="144">
        <f t="shared" si="28"/>
        <v>0</v>
      </c>
      <c r="AJ54" s="146">
        <f t="shared" si="28"/>
        <v>0</v>
      </c>
      <c r="AK54" s="147"/>
      <c r="AL54" s="148"/>
      <c r="AM54" s="170"/>
    </row>
    <row r="55" ht="25.5" hidden="1" spans="1:39">
      <c r="A55" s="132"/>
      <c r="B55" s="133"/>
      <c r="C55" s="134" t="s">
        <v>72</v>
      </c>
      <c r="D55" s="135"/>
      <c r="E55" s="136"/>
      <c r="F55" s="136"/>
      <c r="G55" s="137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</v>
      </c>
      <c r="AL55" s="141">
        <f>SUM(AF56:AJ56)</f>
        <v>0</v>
      </c>
    </row>
    <row r="56" ht="25.5" hidden="1" spans="1:39">
      <c r="A56" s="142"/>
      <c r="B56" s="83"/>
      <c r="C56" s="134" t="s">
        <v>73</v>
      </c>
      <c r="D56" s="143">
        <f t="shared" ref="D56:AJ60" si="29">(D$24*D55)/1000</f>
        <v>0</v>
      </c>
      <c r="E56" s="144">
        <f t="shared" si="29"/>
        <v>0</v>
      </c>
      <c r="F56" s="144">
        <f t="shared" si="29"/>
        <v>0</v>
      </c>
      <c r="G56" s="144">
        <f t="shared" si="29"/>
        <v>0</v>
      </c>
      <c r="H56" s="144">
        <f t="shared" si="29"/>
        <v>0</v>
      </c>
      <c r="I56" s="144">
        <f t="shared" si="29"/>
        <v>0</v>
      </c>
      <c r="J56" s="144">
        <f t="shared" si="29"/>
        <v>0</v>
      </c>
      <c r="K56" s="144">
        <f t="shared" si="29"/>
        <v>0</v>
      </c>
      <c r="L56" s="144">
        <f t="shared" si="29"/>
        <v>0</v>
      </c>
      <c r="M56" s="144">
        <f t="shared" si="29"/>
        <v>0</v>
      </c>
      <c r="N56" s="144">
        <f t="shared" si="29"/>
        <v>0</v>
      </c>
      <c r="O56" s="144">
        <f t="shared" si="29"/>
        <v>0</v>
      </c>
      <c r="P56" s="144"/>
      <c r="Q56" s="144">
        <f t="shared" si="29"/>
        <v>0</v>
      </c>
      <c r="R56" s="144">
        <f t="shared" si="29"/>
        <v>0</v>
      </c>
      <c r="S56" s="144">
        <f t="shared" si="29"/>
        <v>0</v>
      </c>
      <c r="T56" s="144">
        <f t="shared" si="29"/>
        <v>0</v>
      </c>
      <c r="U56" s="144">
        <f t="shared" si="29"/>
        <v>0</v>
      </c>
      <c r="V56" s="144">
        <f t="shared" si="29"/>
        <v>0</v>
      </c>
      <c r="W56" s="144">
        <f t="shared" si="29"/>
        <v>0</v>
      </c>
      <c r="X56" s="144">
        <f t="shared" si="29"/>
        <v>0</v>
      </c>
      <c r="Y56" s="144">
        <f t="shared" si="29"/>
        <v>0</v>
      </c>
      <c r="Z56" s="144">
        <f t="shared" si="29"/>
        <v>0</v>
      </c>
      <c r="AA56" s="144">
        <f t="shared" si="29"/>
        <v>0</v>
      </c>
      <c r="AB56" s="144">
        <f t="shared" si="29"/>
        <v>0</v>
      </c>
      <c r="AC56" s="144">
        <f t="shared" si="29"/>
        <v>0</v>
      </c>
      <c r="AD56" s="144">
        <f t="shared" si="29"/>
        <v>0</v>
      </c>
      <c r="AE56" s="145">
        <f t="shared" si="29"/>
        <v>0</v>
      </c>
      <c r="AF56" s="144">
        <f t="shared" si="29"/>
        <v>0</v>
      </c>
      <c r="AG56" s="144">
        <f t="shared" si="29"/>
        <v>0</v>
      </c>
      <c r="AH56" s="144">
        <f t="shared" si="29"/>
        <v>0</v>
      </c>
      <c r="AI56" s="144">
        <f t="shared" si="29"/>
        <v>0</v>
      </c>
      <c r="AJ56" s="146">
        <f t="shared" si="29"/>
        <v>0</v>
      </c>
      <c r="AK56" s="147"/>
      <c r="AL56" s="148"/>
    </row>
    <row r="57" ht="27.75" customHeight="1" spans="1:39">
      <c r="A57" s="132" t="s">
        <v>132</v>
      </c>
      <c r="B57" s="133"/>
      <c r="C57" s="134" t="s">
        <v>72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76.151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0.685359</v>
      </c>
      <c r="AL57" s="141">
        <f>SUM(AF58:AJ58)</f>
        <v>0</v>
      </c>
    </row>
    <row r="58" ht="31.9" customHeight="1" spans="1:39">
      <c r="A58" s="142"/>
      <c r="B58" s="83"/>
      <c r="C58" s="134" t="s">
        <v>73</v>
      </c>
      <c r="D58" s="143">
        <f t="shared" ref="D58:L58" si="30">(D$24*D57)/1000</f>
        <v>0</v>
      </c>
      <c r="E58" s="144">
        <f t="shared" si="30"/>
        <v>0</v>
      </c>
      <c r="F58" s="144">
        <f t="shared" si="30"/>
        <v>0</v>
      </c>
      <c r="G58" s="144">
        <f t="shared" si="30"/>
        <v>0</v>
      </c>
      <c r="H58" s="144">
        <f t="shared" si="30"/>
        <v>0</v>
      </c>
      <c r="I58" s="144">
        <f t="shared" si="30"/>
        <v>0</v>
      </c>
      <c r="J58" s="144">
        <f t="shared" si="30"/>
        <v>0</v>
      </c>
      <c r="K58" s="144">
        <f t="shared" si="30"/>
        <v>0</v>
      </c>
      <c r="L58" s="144">
        <f t="shared" si="30"/>
        <v>0</v>
      </c>
      <c r="M58" s="144">
        <f t="shared" si="29"/>
        <v>0</v>
      </c>
      <c r="N58" s="144">
        <f t="shared" si="29"/>
        <v>0.685359</v>
      </c>
      <c r="O58" s="144">
        <f t="shared" si="29"/>
        <v>0</v>
      </c>
      <c r="P58" s="144"/>
      <c r="Q58" s="144">
        <f t="shared" si="29"/>
        <v>0</v>
      </c>
      <c r="R58" s="144">
        <f t="shared" si="29"/>
        <v>0</v>
      </c>
      <c r="S58" s="144">
        <f t="shared" si="29"/>
        <v>0</v>
      </c>
      <c r="T58" s="144">
        <f t="shared" si="29"/>
        <v>0</v>
      </c>
      <c r="U58" s="144">
        <f t="shared" si="29"/>
        <v>0</v>
      </c>
      <c r="V58" s="144">
        <f t="shared" si="29"/>
        <v>0</v>
      </c>
      <c r="W58" s="144">
        <f t="shared" si="29"/>
        <v>0</v>
      </c>
      <c r="X58" s="144">
        <f t="shared" si="29"/>
        <v>0</v>
      </c>
      <c r="Y58" s="144">
        <f t="shared" si="29"/>
        <v>0</v>
      </c>
      <c r="Z58" s="144">
        <f t="shared" si="29"/>
        <v>0</v>
      </c>
      <c r="AA58" s="144">
        <f t="shared" si="29"/>
        <v>0</v>
      </c>
      <c r="AB58" s="144">
        <f t="shared" si="29"/>
        <v>0</v>
      </c>
      <c r="AC58" s="144">
        <f t="shared" si="29"/>
        <v>0</v>
      </c>
      <c r="AD58" s="144">
        <f t="shared" si="29"/>
        <v>0</v>
      </c>
      <c r="AE58" s="145">
        <f t="shared" si="29"/>
        <v>0</v>
      </c>
      <c r="AF58" s="144">
        <f t="shared" si="29"/>
        <v>0</v>
      </c>
      <c r="AG58" s="144">
        <f t="shared" si="29"/>
        <v>0</v>
      </c>
      <c r="AH58" s="144">
        <f t="shared" si="29"/>
        <v>0</v>
      </c>
      <c r="AI58" s="144">
        <f t="shared" si="29"/>
        <v>0</v>
      </c>
      <c r="AJ58" s="146">
        <f t="shared" si="29"/>
        <v>0</v>
      </c>
      <c r="AK58" s="147"/>
      <c r="AL58" s="148"/>
      <c r="AM58" s="16"/>
    </row>
    <row r="59" ht="27.75" customHeight="1" spans="1:39">
      <c r="A59" s="132" t="s">
        <v>86</v>
      </c>
      <c r="B59" s="133"/>
      <c r="C59" s="134" t="s">
        <v>72</v>
      </c>
      <c r="D59" s="135"/>
      <c r="E59" s="136"/>
      <c r="F59" s="136"/>
      <c r="G59" s="137">
        <v>0.2</v>
      </c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>
        <v>0.2</v>
      </c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0.0036</v>
      </c>
      <c r="AL59" s="141">
        <f>SUM(AF60:AJ60)</f>
        <v>0</v>
      </c>
    </row>
    <row r="60" ht="23.45" customHeight="1" spans="1:39">
      <c r="A60" s="142"/>
      <c r="B60" s="83"/>
      <c r="C60" s="134" t="s">
        <v>73</v>
      </c>
      <c r="D60" s="143">
        <f t="shared" ref="D60:P60" si="31">(D$24*D59)/1000</f>
        <v>0</v>
      </c>
      <c r="E60" s="144">
        <f t="shared" si="31"/>
        <v>0</v>
      </c>
      <c r="F60" s="144">
        <f t="shared" si="31"/>
        <v>0</v>
      </c>
      <c r="G60" s="144">
        <f t="shared" si="31"/>
        <v>0.0018</v>
      </c>
      <c r="H60" s="144">
        <f t="shared" si="31"/>
        <v>0</v>
      </c>
      <c r="I60" s="144">
        <f t="shared" si="31"/>
        <v>0</v>
      </c>
      <c r="J60" s="144">
        <f t="shared" si="31"/>
        <v>0</v>
      </c>
      <c r="K60" s="144">
        <f t="shared" si="31"/>
        <v>0</v>
      </c>
      <c r="L60" s="144">
        <f t="shared" si="31"/>
        <v>0</v>
      </c>
      <c r="M60" s="144">
        <f t="shared" si="31"/>
        <v>0</v>
      </c>
      <c r="N60" s="144">
        <f t="shared" si="31"/>
        <v>0</v>
      </c>
      <c r="O60" s="144">
        <f t="shared" si="31"/>
        <v>0</v>
      </c>
      <c r="P60" s="144"/>
      <c r="Q60" s="144">
        <f t="shared" si="29"/>
        <v>0</v>
      </c>
      <c r="R60" s="144">
        <f t="shared" si="29"/>
        <v>0</v>
      </c>
      <c r="S60" s="144">
        <f t="shared" si="29"/>
        <v>0</v>
      </c>
      <c r="T60" s="144">
        <f t="shared" si="29"/>
        <v>0</v>
      </c>
      <c r="U60" s="144">
        <f t="shared" si="29"/>
        <v>0</v>
      </c>
      <c r="V60" s="144">
        <f t="shared" si="29"/>
        <v>0</v>
      </c>
      <c r="W60" s="144">
        <f t="shared" si="29"/>
        <v>0</v>
      </c>
      <c r="X60" s="144">
        <f t="shared" si="29"/>
        <v>0.0018</v>
      </c>
      <c r="Y60" s="144">
        <f t="shared" si="29"/>
        <v>0</v>
      </c>
      <c r="Z60" s="144">
        <f t="shared" si="29"/>
        <v>0</v>
      </c>
      <c r="AA60" s="144">
        <f t="shared" si="29"/>
        <v>0</v>
      </c>
      <c r="AB60" s="144">
        <f t="shared" si="29"/>
        <v>0</v>
      </c>
      <c r="AC60" s="144">
        <f t="shared" si="29"/>
        <v>0</v>
      </c>
      <c r="AD60" s="144">
        <f t="shared" si="29"/>
        <v>0</v>
      </c>
      <c r="AE60" s="145">
        <f t="shared" si="29"/>
        <v>0</v>
      </c>
      <c r="AF60" s="144">
        <f t="shared" si="29"/>
        <v>0</v>
      </c>
      <c r="AG60" s="144">
        <f t="shared" si="29"/>
        <v>0</v>
      </c>
      <c r="AH60" s="144">
        <f t="shared" si="29"/>
        <v>0</v>
      </c>
      <c r="AI60" s="144">
        <f t="shared" si="29"/>
        <v>0</v>
      </c>
      <c r="AJ60" s="146">
        <f t="shared" si="29"/>
        <v>0</v>
      </c>
      <c r="AK60" s="172"/>
      <c r="AL60" s="148"/>
    </row>
    <row r="61" ht="27.75" hidden="1" customHeight="1" spans="1:39">
      <c r="A61" s="132"/>
      <c r="B61" s="133"/>
      <c r="C61" s="134" t="s">
        <v>72</v>
      </c>
      <c r="D61" s="135"/>
      <c r="E61" s="136"/>
      <c r="F61" s="136"/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</v>
      </c>
      <c r="AL61" s="141">
        <f>SUM(AF62:AJ62)</f>
        <v>0</v>
      </c>
    </row>
    <row r="62" ht="25.5" hidden="1" customHeight="1" spans="1:39">
      <c r="A62" s="142"/>
      <c r="B62" s="83"/>
      <c r="C62" s="134" t="s">
        <v>73</v>
      </c>
      <c r="D62" s="143">
        <f t="shared" ref="D62:AJ76" si="32">(D$24*D61)/1000</f>
        <v>0</v>
      </c>
      <c r="E62" s="144">
        <f t="shared" si="32"/>
        <v>0</v>
      </c>
      <c r="F62" s="144">
        <f t="shared" si="32"/>
        <v>0</v>
      </c>
      <c r="G62" s="144">
        <f t="shared" si="32"/>
        <v>0</v>
      </c>
      <c r="H62" s="144">
        <f t="shared" si="32"/>
        <v>0</v>
      </c>
      <c r="I62" s="144">
        <f t="shared" si="32"/>
        <v>0</v>
      </c>
      <c r="J62" s="144">
        <f t="shared" si="32"/>
        <v>0</v>
      </c>
      <c r="K62" s="144">
        <f t="shared" si="32"/>
        <v>0</v>
      </c>
      <c r="L62" s="144">
        <f t="shared" si="32"/>
        <v>0</v>
      </c>
      <c r="M62" s="144">
        <f t="shared" si="32"/>
        <v>0</v>
      </c>
      <c r="N62" s="144">
        <f t="shared" si="32"/>
        <v>0</v>
      </c>
      <c r="O62" s="144">
        <f t="shared" si="32"/>
        <v>0</v>
      </c>
      <c r="P62" s="144"/>
      <c r="Q62" s="144">
        <f t="shared" si="32"/>
        <v>0</v>
      </c>
      <c r="R62" s="144">
        <f t="shared" si="32"/>
        <v>0</v>
      </c>
      <c r="S62" s="144">
        <f t="shared" si="32"/>
        <v>0</v>
      </c>
      <c r="T62" s="144">
        <f t="shared" si="32"/>
        <v>0</v>
      </c>
      <c r="U62" s="144">
        <f t="shared" si="32"/>
        <v>0</v>
      </c>
      <c r="V62" s="144">
        <f t="shared" si="32"/>
        <v>0</v>
      </c>
      <c r="W62" s="144">
        <f t="shared" si="32"/>
        <v>0</v>
      </c>
      <c r="X62" s="144">
        <f t="shared" si="32"/>
        <v>0</v>
      </c>
      <c r="Y62" s="144">
        <f t="shared" si="32"/>
        <v>0</v>
      </c>
      <c r="Z62" s="144">
        <f t="shared" si="32"/>
        <v>0</v>
      </c>
      <c r="AA62" s="144">
        <f t="shared" si="32"/>
        <v>0</v>
      </c>
      <c r="AB62" s="144">
        <f t="shared" si="32"/>
        <v>0</v>
      </c>
      <c r="AC62" s="144">
        <f t="shared" si="32"/>
        <v>0</v>
      </c>
      <c r="AD62" s="144">
        <f t="shared" si="32"/>
        <v>0</v>
      </c>
      <c r="AE62" s="145">
        <f t="shared" si="32"/>
        <v>0</v>
      </c>
      <c r="AF62" s="144">
        <f t="shared" si="32"/>
        <v>0</v>
      </c>
      <c r="AG62" s="144">
        <f t="shared" si="32"/>
        <v>0</v>
      </c>
      <c r="AH62" s="144">
        <f t="shared" si="32"/>
        <v>0</v>
      </c>
      <c r="AI62" s="144">
        <f t="shared" si="32"/>
        <v>0</v>
      </c>
      <c r="AJ62" s="146">
        <f t="shared" si="32"/>
        <v>0</v>
      </c>
      <c r="AK62" s="175"/>
      <c r="AL62" s="148"/>
    </row>
    <row r="63" ht="25.5" spans="1:39">
      <c r="A63" s="132" t="s">
        <v>133</v>
      </c>
      <c r="B63" s="133"/>
      <c r="C63" s="134" t="s">
        <v>72</v>
      </c>
      <c r="D63" s="135"/>
      <c r="E63" s="136"/>
      <c r="F63" s="136"/>
      <c r="G63" s="137"/>
      <c r="H63" s="136"/>
      <c r="I63" s="136"/>
      <c r="J63" s="136"/>
      <c r="K63" s="136"/>
      <c r="L63" s="136"/>
      <c r="M63" s="136"/>
      <c r="N63" s="136"/>
      <c r="O63" s="173"/>
      <c r="P63" s="136">
        <v>3.75</v>
      </c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0.03375</v>
      </c>
      <c r="AL63" s="141">
        <f>SUM(AF64:AJ64)</f>
        <v>0</v>
      </c>
      <c r="AM63" s="176"/>
    </row>
    <row r="64" ht="30" spans="1:39">
      <c r="A64" s="142"/>
      <c r="B64" s="83"/>
      <c r="C64" s="134" t="s">
        <v>73</v>
      </c>
      <c r="D64" s="143">
        <f t="shared" ref="D64:AJ64" si="33">(D$24*D63)/1000</f>
        <v>0</v>
      </c>
      <c r="E64" s="144">
        <f t="shared" si="33"/>
        <v>0</v>
      </c>
      <c r="F64" s="144">
        <f t="shared" si="33"/>
        <v>0</v>
      </c>
      <c r="G64" s="144">
        <f t="shared" si="33"/>
        <v>0</v>
      </c>
      <c r="H64" s="144">
        <f t="shared" si="33"/>
        <v>0</v>
      </c>
      <c r="I64" s="144">
        <f t="shared" si="33"/>
        <v>0</v>
      </c>
      <c r="J64" s="144">
        <f t="shared" si="33"/>
        <v>0</v>
      </c>
      <c r="K64" s="144">
        <f t="shared" si="33"/>
        <v>0</v>
      </c>
      <c r="L64" s="144">
        <f t="shared" si="33"/>
        <v>0</v>
      </c>
      <c r="M64" s="144">
        <f t="shared" si="33"/>
        <v>0</v>
      </c>
      <c r="N64" s="144">
        <f t="shared" si="33"/>
        <v>0</v>
      </c>
      <c r="O64" s="144">
        <f t="shared" si="33"/>
        <v>0</v>
      </c>
      <c r="P64" s="144">
        <f t="shared" si="33"/>
        <v>0.03375</v>
      </c>
      <c r="Q64" s="144">
        <f t="shared" si="33"/>
        <v>0</v>
      </c>
      <c r="R64" s="144">
        <f t="shared" si="33"/>
        <v>0</v>
      </c>
      <c r="S64" s="144">
        <f t="shared" si="33"/>
        <v>0</v>
      </c>
      <c r="T64" s="144">
        <f t="shared" si="33"/>
        <v>0</v>
      </c>
      <c r="U64" s="144">
        <f t="shared" si="33"/>
        <v>0</v>
      </c>
      <c r="V64" s="144">
        <f t="shared" si="33"/>
        <v>0</v>
      </c>
      <c r="W64" s="144">
        <f t="shared" si="33"/>
        <v>0</v>
      </c>
      <c r="X64" s="144">
        <f t="shared" si="33"/>
        <v>0</v>
      </c>
      <c r="Y64" s="144">
        <f t="shared" si="33"/>
        <v>0</v>
      </c>
      <c r="Z64" s="144">
        <f t="shared" si="33"/>
        <v>0</v>
      </c>
      <c r="AA64" s="144">
        <f t="shared" si="33"/>
        <v>0</v>
      </c>
      <c r="AB64" s="144">
        <f t="shared" si="33"/>
        <v>0</v>
      </c>
      <c r="AC64" s="144">
        <f t="shared" si="33"/>
        <v>0</v>
      </c>
      <c r="AD64" s="144">
        <f t="shared" si="33"/>
        <v>0</v>
      </c>
      <c r="AE64" s="145">
        <f t="shared" si="33"/>
        <v>0</v>
      </c>
      <c r="AF64" s="144">
        <f t="shared" si="33"/>
        <v>0</v>
      </c>
      <c r="AG64" s="144">
        <f t="shared" si="33"/>
        <v>0</v>
      </c>
      <c r="AH64" s="144">
        <f t="shared" si="33"/>
        <v>0</v>
      </c>
      <c r="AI64" s="144">
        <f t="shared" si="33"/>
        <v>0</v>
      </c>
      <c r="AJ64" s="146">
        <f t="shared" si="33"/>
        <v>0</v>
      </c>
      <c r="AK64" s="175"/>
      <c r="AL64" s="148"/>
      <c r="AM64" s="177"/>
    </row>
    <row r="65" ht="27" hidden="1" customHeight="1" spans="1:39">
      <c r="A65" s="132" t="s">
        <v>89</v>
      </c>
      <c r="B65" s="133"/>
      <c r="C65" s="134" t="s">
        <v>72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</row>
    <row r="66" ht="23.45" hidden="1" customHeight="1" spans="1:39">
      <c r="A66" s="142"/>
      <c r="B66" s="83"/>
      <c r="C66" s="134" t="s">
        <v>73</v>
      </c>
      <c r="D66" s="143">
        <f t="shared" ref="D66:AJ66" si="34">(D$24*D65)/1000</f>
        <v>0</v>
      </c>
      <c r="E66" s="144">
        <f t="shared" si="34"/>
        <v>0</v>
      </c>
      <c r="F66" s="144">
        <f t="shared" si="34"/>
        <v>0</v>
      </c>
      <c r="G66" s="144">
        <f t="shared" si="34"/>
        <v>0</v>
      </c>
      <c r="H66" s="144">
        <f t="shared" si="34"/>
        <v>0</v>
      </c>
      <c r="I66" s="144">
        <f t="shared" si="34"/>
        <v>0</v>
      </c>
      <c r="J66" s="144">
        <f t="shared" si="34"/>
        <v>0</v>
      </c>
      <c r="K66" s="144">
        <f t="shared" si="34"/>
        <v>0</v>
      </c>
      <c r="L66" s="144">
        <f t="shared" si="34"/>
        <v>0</v>
      </c>
      <c r="M66" s="144"/>
      <c r="N66" s="144">
        <f t="shared" si="34"/>
        <v>0</v>
      </c>
      <c r="O66" s="144">
        <f t="shared" si="34"/>
        <v>0</v>
      </c>
      <c r="P66" s="144"/>
      <c r="Q66" s="144">
        <f t="shared" si="34"/>
        <v>0</v>
      </c>
      <c r="R66" s="144">
        <f t="shared" si="34"/>
        <v>0</v>
      </c>
      <c r="S66" s="144">
        <f t="shared" si="34"/>
        <v>0</v>
      </c>
      <c r="T66" s="144">
        <f t="shared" si="34"/>
        <v>0</v>
      </c>
      <c r="U66" s="144">
        <f t="shared" si="34"/>
        <v>0</v>
      </c>
      <c r="V66" s="144">
        <f t="shared" si="34"/>
        <v>0</v>
      </c>
      <c r="W66" s="144">
        <f t="shared" si="34"/>
        <v>0</v>
      </c>
      <c r="X66" s="144">
        <f t="shared" si="34"/>
        <v>0</v>
      </c>
      <c r="Y66" s="144">
        <f t="shared" si="34"/>
        <v>0</v>
      </c>
      <c r="Z66" s="144">
        <f t="shared" si="34"/>
        <v>0</v>
      </c>
      <c r="AA66" s="144">
        <f t="shared" si="34"/>
        <v>0</v>
      </c>
      <c r="AB66" s="144">
        <f t="shared" si="34"/>
        <v>0</v>
      </c>
      <c r="AC66" s="144">
        <f t="shared" si="34"/>
        <v>0</v>
      </c>
      <c r="AD66" s="144">
        <f t="shared" si="34"/>
        <v>0</v>
      </c>
      <c r="AE66" s="145">
        <f t="shared" si="34"/>
        <v>0</v>
      </c>
      <c r="AF66" s="144">
        <f t="shared" si="34"/>
        <v>0</v>
      </c>
      <c r="AG66" s="144">
        <f t="shared" si="34"/>
        <v>0</v>
      </c>
      <c r="AH66" s="144">
        <f t="shared" si="34"/>
        <v>0</v>
      </c>
      <c r="AI66" s="144">
        <f t="shared" si="34"/>
        <v>0</v>
      </c>
      <c r="AJ66" s="146">
        <f t="shared" si="34"/>
        <v>0</v>
      </c>
      <c r="AK66" s="175"/>
      <c r="AL66" s="148"/>
    </row>
    <row r="67" ht="27" hidden="1" customHeight="1" spans="1:39">
      <c r="A67" s="132" t="s">
        <v>90</v>
      </c>
      <c r="B67" s="133"/>
      <c r="C67" s="134" t="s">
        <v>72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8">
        <f>SUM(D68:AE68)</f>
        <v>0</v>
      </c>
      <c r="AL67" s="141">
        <f>SUM(AF68:AJ68)</f>
        <v>0</v>
      </c>
    </row>
    <row r="68" ht="23.45" hidden="1" customHeight="1" spans="1:39">
      <c r="A68" s="142"/>
      <c r="B68" s="83"/>
      <c r="C68" s="134" t="s">
        <v>73</v>
      </c>
      <c r="D68" s="143">
        <f t="shared" ref="D68:AJ68" si="35">(D$24*D67)/1000</f>
        <v>0</v>
      </c>
      <c r="E68" s="144">
        <f t="shared" si="35"/>
        <v>0</v>
      </c>
      <c r="F68" s="144">
        <f t="shared" si="35"/>
        <v>0</v>
      </c>
      <c r="G68" s="144">
        <f t="shared" si="35"/>
        <v>0</v>
      </c>
      <c r="H68" s="144">
        <f t="shared" si="35"/>
        <v>0</v>
      </c>
      <c r="I68" s="144">
        <f t="shared" si="35"/>
        <v>0</v>
      </c>
      <c r="J68" s="144">
        <f t="shared" si="35"/>
        <v>0</v>
      </c>
      <c r="K68" s="144">
        <f t="shared" si="35"/>
        <v>0</v>
      </c>
      <c r="L68" s="144">
        <f t="shared" si="35"/>
        <v>0</v>
      </c>
      <c r="M68" s="144">
        <f t="shared" si="35"/>
        <v>0</v>
      </c>
      <c r="N68" s="144">
        <f t="shared" si="35"/>
        <v>0</v>
      </c>
      <c r="O68" s="144">
        <f t="shared" si="35"/>
        <v>0</v>
      </c>
      <c r="P68" s="144"/>
      <c r="Q68" s="144">
        <f t="shared" si="35"/>
        <v>0</v>
      </c>
      <c r="R68" s="144">
        <f t="shared" si="35"/>
        <v>0</v>
      </c>
      <c r="S68" s="144">
        <f t="shared" si="35"/>
        <v>0</v>
      </c>
      <c r="T68" s="144">
        <f t="shared" si="35"/>
        <v>0</v>
      </c>
      <c r="U68" s="144">
        <f t="shared" si="35"/>
        <v>0</v>
      </c>
      <c r="V68" s="144">
        <f t="shared" si="35"/>
        <v>0</v>
      </c>
      <c r="W68" s="144">
        <f t="shared" si="35"/>
        <v>0</v>
      </c>
      <c r="X68" s="144">
        <f t="shared" si="35"/>
        <v>0</v>
      </c>
      <c r="Y68" s="144">
        <f t="shared" si="35"/>
        <v>0</v>
      </c>
      <c r="Z68" s="144">
        <f t="shared" si="35"/>
        <v>0</v>
      </c>
      <c r="AA68" s="144">
        <f t="shared" si="35"/>
        <v>0</v>
      </c>
      <c r="AB68" s="144">
        <f t="shared" si="35"/>
        <v>0</v>
      </c>
      <c r="AC68" s="144">
        <f t="shared" si="35"/>
        <v>0</v>
      </c>
      <c r="AD68" s="144">
        <f t="shared" si="35"/>
        <v>0</v>
      </c>
      <c r="AE68" s="145">
        <f t="shared" si="35"/>
        <v>0</v>
      </c>
      <c r="AF68" s="144">
        <f t="shared" si="35"/>
        <v>0</v>
      </c>
      <c r="AG68" s="144">
        <f t="shared" si="35"/>
        <v>0</v>
      </c>
      <c r="AH68" s="144">
        <f t="shared" si="35"/>
        <v>0</v>
      </c>
      <c r="AI68" s="144">
        <f t="shared" si="35"/>
        <v>0</v>
      </c>
      <c r="AJ68" s="146">
        <f t="shared" si="35"/>
        <v>0</v>
      </c>
      <c r="AK68" s="179"/>
      <c r="AL68" s="148"/>
    </row>
    <row r="69" ht="25.5" hidden="1" spans="1:39">
      <c r="A69" s="132"/>
      <c r="B69" s="133"/>
      <c r="C69" s="134" t="s">
        <v>72</v>
      </c>
      <c r="D69" s="135"/>
      <c r="E69" s="136"/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</v>
      </c>
      <c r="AL69" s="141">
        <f>SUM(AF70:AJ70)</f>
        <v>0</v>
      </c>
    </row>
    <row r="70" ht="25.5" hidden="1" spans="1:39">
      <c r="A70" s="142"/>
      <c r="B70" s="83"/>
      <c r="C70" s="134" t="s">
        <v>73</v>
      </c>
      <c r="D70" s="143">
        <f t="shared" ref="D70:AJ70" si="36">(D$24*D69)/1000</f>
        <v>0</v>
      </c>
      <c r="E70" s="144">
        <f t="shared" si="36"/>
        <v>0</v>
      </c>
      <c r="F70" s="144">
        <f t="shared" si="36"/>
        <v>0</v>
      </c>
      <c r="G70" s="144">
        <f t="shared" si="36"/>
        <v>0</v>
      </c>
      <c r="H70" s="144">
        <f t="shared" si="36"/>
        <v>0</v>
      </c>
      <c r="I70" s="144">
        <f t="shared" si="36"/>
        <v>0</v>
      </c>
      <c r="J70" s="144">
        <f t="shared" si="36"/>
        <v>0</v>
      </c>
      <c r="K70" s="144">
        <f t="shared" si="36"/>
        <v>0</v>
      </c>
      <c r="L70" s="144">
        <f t="shared" si="36"/>
        <v>0</v>
      </c>
      <c r="M70" s="144">
        <f t="shared" si="36"/>
        <v>0</v>
      </c>
      <c r="N70" s="144">
        <f t="shared" si="36"/>
        <v>0</v>
      </c>
      <c r="O70" s="144">
        <f t="shared" si="36"/>
        <v>0</v>
      </c>
      <c r="P70" s="144"/>
      <c r="Q70" s="144">
        <f t="shared" si="36"/>
        <v>0</v>
      </c>
      <c r="R70" s="144">
        <f t="shared" si="36"/>
        <v>0</v>
      </c>
      <c r="S70" s="144">
        <f t="shared" si="36"/>
        <v>0</v>
      </c>
      <c r="T70" s="144">
        <f t="shared" si="36"/>
        <v>0</v>
      </c>
      <c r="U70" s="144">
        <f t="shared" si="36"/>
        <v>0</v>
      </c>
      <c r="V70" s="144">
        <f t="shared" si="36"/>
        <v>0</v>
      </c>
      <c r="W70" s="144">
        <f t="shared" si="36"/>
        <v>0</v>
      </c>
      <c r="X70" s="144">
        <f t="shared" si="36"/>
        <v>0</v>
      </c>
      <c r="Y70" s="144">
        <f t="shared" si="36"/>
        <v>0</v>
      </c>
      <c r="Z70" s="144">
        <f t="shared" si="36"/>
        <v>0</v>
      </c>
      <c r="AA70" s="144">
        <f t="shared" si="36"/>
        <v>0</v>
      </c>
      <c r="AB70" s="144">
        <f t="shared" si="36"/>
        <v>0</v>
      </c>
      <c r="AC70" s="144">
        <f t="shared" si="36"/>
        <v>0</v>
      </c>
      <c r="AD70" s="144">
        <f t="shared" si="36"/>
        <v>0</v>
      </c>
      <c r="AE70" s="145">
        <f t="shared" si="36"/>
        <v>0</v>
      </c>
      <c r="AF70" s="144">
        <f t="shared" si="36"/>
        <v>0</v>
      </c>
      <c r="AG70" s="144">
        <f t="shared" si="36"/>
        <v>0</v>
      </c>
      <c r="AH70" s="144">
        <f t="shared" si="36"/>
        <v>0</v>
      </c>
      <c r="AI70" s="144">
        <f t="shared" si="36"/>
        <v>0</v>
      </c>
      <c r="AJ70" s="146">
        <f t="shared" si="36"/>
        <v>0</v>
      </c>
      <c r="AK70" s="175"/>
      <c r="AL70" s="148"/>
      <c r="AM70" s="180"/>
    </row>
    <row r="71" ht="25.5" spans="1:39">
      <c r="A71" s="132" t="s">
        <v>87</v>
      </c>
      <c r="B71" s="133"/>
      <c r="C71" s="134" t="s">
        <v>72</v>
      </c>
      <c r="D71" s="135"/>
      <c r="E71" s="136"/>
      <c r="F71" s="136">
        <v>23.1</v>
      </c>
      <c r="G71" s="137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7">SUM(D72:AE72)</f>
        <v>0.2079</v>
      </c>
      <c r="AL71" s="141">
        <f>SUM(AF72:AJ72)</f>
        <v>0</v>
      </c>
    </row>
    <row r="72" ht="25.5" spans="1:39">
      <c r="A72" s="142"/>
      <c r="B72" s="83"/>
      <c r="C72" s="134" t="s">
        <v>73</v>
      </c>
      <c r="D72" s="143">
        <f t="shared" ref="D72:L72" si="38">(D$24*D71)/1000</f>
        <v>0</v>
      </c>
      <c r="E72" s="144">
        <f t="shared" si="38"/>
        <v>0</v>
      </c>
      <c r="F72" s="144">
        <f t="shared" si="38"/>
        <v>0.2079</v>
      </c>
      <c r="G72" s="144">
        <f t="shared" si="38"/>
        <v>0</v>
      </c>
      <c r="H72" s="144">
        <f t="shared" si="38"/>
        <v>0</v>
      </c>
      <c r="I72" s="144">
        <f t="shared" si="38"/>
        <v>0</v>
      </c>
      <c r="J72" s="144">
        <f t="shared" si="38"/>
        <v>0</v>
      </c>
      <c r="K72" s="144">
        <f t="shared" si="38"/>
        <v>0</v>
      </c>
      <c r="L72" s="144">
        <f t="shared" si="38"/>
        <v>0</v>
      </c>
      <c r="M72" s="144">
        <f t="shared" si="32"/>
        <v>0</v>
      </c>
      <c r="N72" s="144">
        <f t="shared" si="32"/>
        <v>0</v>
      </c>
      <c r="O72" s="144">
        <f t="shared" si="32"/>
        <v>0</v>
      </c>
      <c r="P72" s="144"/>
      <c r="Q72" s="144">
        <f t="shared" si="32"/>
        <v>0</v>
      </c>
      <c r="R72" s="144">
        <f t="shared" si="32"/>
        <v>0</v>
      </c>
      <c r="S72" s="144">
        <f t="shared" si="32"/>
        <v>0</v>
      </c>
      <c r="T72" s="144">
        <f t="shared" si="32"/>
        <v>0</v>
      </c>
      <c r="U72" s="144">
        <f t="shared" si="32"/>
        <v>0</v>
      </c>
      <c r="V72" s="144">
        <f t="shared" si="32"/>
        <v>0</v>
      </c>
      <c r="W72" s="144">
        <f t="shared" si="32"/>
        <v>0</v>
      </c>
      <c r="X72" s="144">
        <f t="shared" si="32"/>
        <v>0</v>
      </c>
      <c r="Y72" s="144">
        <f t="shared" si="32"/>
        <v>0</v>
      </c>
      <c r="Z72" s="144">
        <f t="shared" si="32"/>
        <v>0</v>
      </c>
      <c r="AA72" s="144">
        <f t="shared" si="32"/>
        <v>0</v>
      </c>
      <c r="AB72" s="144">
        <f t="shared" si="32"/>
        <v>0</v>
      </c>
      <c r="AC72" s="144">
        <f t="shared" si="32"/>
        <v>0</v>
      </c>
      <c r="AD72" s="144">
        <f t="shared" si="32"/>
        <v>0</v>
      </c>
      <c r="AE72" s="145">
        <f t="shared" si="32"/>
        <v>0</v>
      </c>
      <c r="AF72" s="144">
        <f t="shared" si="32"/>
        <v>0</v>
      </c>
      <c r="AG72" s="144">
        <f t="shared" si="32"/>
        <v>0</v>
      </c>
      <c r="AH72" s="144">
        <f t="shared" si="32"/>
        <v>0</v>
      </c>
      <c r="AI72" s="144">
        <f t="shared" si="32"/>
        <v>0</v>
      </c>
      <c r="AJ72" s="146">
        <f t="shared" si="32"/>
        <v>0</v>
      </c>
      <c r="AK72" s="175"/>
      <c r="AL72" s="148"/>
      <c r="AM72" s="180"/>
    </row>
    <row r="73" ht="25.5" spans="1:39">
      <c r="A73" s="132" t="s">
        <v>94</v>
      </c>
      <c r="B73" s="133"/>
      <c r="C73" s="134" t="s">
        <v>72</v>
      </c>
      <c r="D73" s="135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73"/>
      <c r="P73" s="136"/>
      <c r="Q73" s="136"/>
      <c r="R73" s="136"/>
      <c r="S73" s="136"/>
      <c r="T73" s="136"/>
      <c r="U73" s="136"/>
      <c r="V73" s="136"/>
      <c r="W73" s="137">
        <v>34.5</v>
      </c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39">SUM(D74:AE74)</f>
        <v>0.3105</v>
      </c>
      <c r="AL73" s="141">
        <f>SUM(AF74:AJ74)</f>
        <v>0</v>
      </c>
    </row>
    <row r="74" ht="25.5" spans="1:39">
      <c r="A74" s="142"/>
      <c r="B74" s="83"/>
      <c r="C74" s="134" t="s">
        <v>73</v>
      </c>
      <c r="D74" s="143">
        <f t="shared" ref="D74:AJ74" si="40">(D$24*D73)/1000</f>
        <v>0</v>
      </c>
      <c r="E74" s="144">
        <f t="shared" si="40"/>
        <v>0</v>
      </c>
      <c r="F74" s="144">
        <f t="shared" si="40"/>
        <v>0</v>
      </c>
      <c r="G74" s="144">
        <f t="shared" si="40"/>
        <v>0</v>
      </c>
      <c r="H74" s="144">
        <f t="shared" si="40"/>
        <v>0</v>
      </c>
      <c r="I74" s="144">
        <f t="shared" si="40"/>
        <v>0</v>
      </c>
      <c r="J74" s="144">
        <f t="shared" si="40"/>
        <v>0</v>
      </c>
      <c r="K74" s="144">
        <f t="shared" si="40"/>
        <v>0</v>
      </c>
      <c r="L74" s="144"/>
      <c r="M74" s="144">
        <f t="shared" si="40"/>
        <v>0</v>
      </c>
      <c r="N74" s="144">
        <f t="shared" si="40"/>
        <v>0</v>
      </c>
      <c r="O74" s="144">
        <f t="shared" si="40"/>
        <v>0</v>
      </c>
      <c r="P74" s="144"/>
      <c r="Q74" s="144">
        <f t="shared" si="40"/>
        <v>0</v>
      </c>
      <c r="R74" s="144">
        <f t="shared" si="40"/>
        <v>0</v>
      </c>
      <c r="S74" s="144">
        <f t="shared" si="40"/>
        <v>0</v>
      </c>
      <c r="T74" s="144">
        <f t="shared" si="40"/>
        <v>0</v>
      </c>
      <c r="U74" s="144">
        <f t="shared" si="40"/>
        <v>0</v>
      </c>
      <c r="V74" s="144">
        <f t="shared" si="40"/>
        <v>0</v>
      </c>
      <c r="W74" s="144">
        <f t="shared" si="40"/>
        <v>0.3105</v>
      </c>
      <c r="X74" s="144">
        <f t="shared" si="40"/>
        <v>0</v>
      </c>
      <c r="Y74" s="144">
        <f t="shared" si="40"/>
        <v>0</v>
      </c>
      <c r="Z74" s="144">
        <f t="shared" si="40"/>
        <v>0</v>
      </c>
      <c r="AA74" s="144">
        <f t="shared" si="40"/>
        <v>0</v>
      </c>
      <c r="AB74" s="144">
        <f t="shared" si="40"/>
        <v>0</v>
      </c>
      <c r="AC74" s="144">
        <f t="shared" si="40"/>
        <v>0</v>
      </c>
      <c r="AD74" s="144">
        <f t="shared" si="40"/>
        <v>0</v>
      </c>
      <c r="AE74" s="145">
        <f t="shared" si="40"/>
        <v>0</v>
      </c>
      <c r="AF74" s="144">
        <f t="shared" si="40"/>
        <v>0</v>
      </c>
      <c r="AG74" s="144">
        <f t="shared" si="40"/>
        <v>0</v>
      </c>
      <c r="AH74" s="144">
        <f t="shared" si="40"/>
        <v>0</v>
      </c>
      <c r="AI74" s="144">
        <f t="shared" si="40"/>
        <v>0</v>
      </c>
      <c r="AJ74" s="146">
        <f t="shared" si="40"/>
        <v>0</v>
      </c>
      <c r="AK74" s="175"/>
      <c r="AL74" s="148"/>
    </row>
    <row r="75" ht="25.5" hidden="1" spans="1:39">
      <c r="A75" s="132"/>
      <c r="B75" s="133"/>
      <c r="C75" s="134" t="s">
        <v>72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" si="41">SUM(D76:AE76)</f>
        <v>0</v>
      </c>
      <c r="AL75" s="141">
        <f>SUM(AF76:AJ76)</f>
        <v>0</v>
      </c>
    </row>
    <row r="76" ht="25.5" hidden="1" spans="1:39">
      <c r="A76" s="142"/>
      <c r="B76" s="83"/>
      <c r="C76" s="134" t="s">
        <v>73</v>
      </c>
      <c r="D76" s="143">
        <f t="shared" ref="D76:Q76" si="42">(D$24*D75)/1000</f>
        <v>0</v>
      </c>
      <c r="E76" s="144">
        <f t="shared" si="42"/>
        <v>0</v>
      </c>
      <c r="F76" s="144">
        <f t="shared" si="42"/>
        <v>0</v>
      </c>
      <c r="G76" s="144">
        <f t="shared" si="42"/>
        <v>0</v>
      </c>
      <c r="H76" s="144">
        <f t="shared" si="42"/>
        <v>0</v>
      </c>
      <c r="I76" s="144">
        <f t="shared" si="42"/>
        <v>0</v>
      </c>
      <c r="J76" s="144">
        <f t="shared" si="42"/>
        <v>0</v>
      </c>
      <c r="K76" s="144">
        <f t="shared" si="42"/>
        <v>0</v>
      </c>
      <c r="L76" s="144">
        <f t="shared" si="42"/>
        <v>0</v>
      </c>
      <c r="M76" s="144">
        <f t="shared" si="42"/>
        <v>0</v>
      </c>
      <c r="N76" s="144">
        <f t="shared" si="42"/>
        <v>0</v>
      </c>
      <c r="O76" s="144">
        <f t="shared" si="42"/>
        <v>0</v>
      </c>
      <c r="P76" s="144"/>
      <c r="Q76" s="144">
        <f t="shared" si="42"/>
        <v>0</v>
      </c>
      <c r="R76" s="144"/>
      <c r="S76" s="144"/>
      <c r="T76" s="144"/>
      <c r="U76" s="144">
        <f t="shared" si="32"/>
        <v>0</v>
      </c>
      <c r="V76" s="144">
        <f t="shared" si="32"/>
        <v>0</v>
      </c>
      <c r="W76" s="144">
        <f t="shared" si="32"/>
        <v>0</v>
      </c>
      <c r="X76" s="144">
        <f t="shared" si="32"/>
        <v>0</v>
      </c>
      <c r="Y76" s="144">
        <f t="shared" si="32"/>
        <v>0</v>
      </c>
      <c r="Z76" s="144">
        <f t="shared" si="32"/>
        <v>0</v>
      </c>
      <c r="AA76" s="144">
        <f t="shared" si="32"/>
        <v>0</v>
      </c>
      <c r="AB76" s="144">
        <f t="shared" si="32"/>
        <v>0</v>
      </c>
      <c r="AC76" s="144">
        <f t="shared" si="32"/>
        <v>0</v>
      </c>
      <c r="AD76" s="144">
        <f t="shared" si="32"/>
        <v>0</v>
      </c>
      <c r="AE76" s="145">
        <f t="shared" si="32"/>
        <v>0</v>
      </c>
      <c r="AF76" s="144">
        <f t="shared" si="32"/>
        <v>0</v>
      </c>
      <c r="AG76" s="144">
        <f t="shared" si="32"/>
        <v>0</v>
      </c>
      <c r="AH76" s="144">
        <f t="shared" si="32"/>
        <v>0</v>
      </c>
      <c r="AI76" s="144">
        <f t="shared" si="32"/>
        <v>0</v>
      </c>
      <c r="AJ76" s="146">
        <f t="shared" si="32"/>
        <v>0</v>
      </c>
      <c r="AK76" s="175"/>
      <c r="AL76" s="148"/>
    </row>
    <row r="77" ht="25.5" hidden="1" spans="1:39">
      <c r="A77" s="132"/>
      <c r="B77" s="133"/>
      <c r="C77" s="134" t="s">
        <v>72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 t="shared" ref="AK77:AK93" si="43">SUM(D78:AE78)</f>
        <v>0</v>
      </c>
      <c r="AL77" s="141">
        <f>SUM(AF78:AJ78)</f>
        <v>0</v>
      </c>
    </row>
    <row r="78" ht="25.5" hidden="1" spans="1:39">
      <c r="A78" s="142"/>
      <c r="B78" s="83"/>
      <c r="C78" s="134" t="s">
        <v>73</v>
      </c>
      <c r="D78" s="143">
        <f t="shared" ref="D78:P78" si="44">(D$24*D77)/1000</f>
        <v>0</v>
      </c>
      <c r="E78" s="144">
        <f t="shared" si="44"/>
        <v>0</v>
      </c>
      <c r="F78" s="144">
        <f t="shared" si="44"/>
        <v>0</v>
      </c>
      <c r="G78" s="144">
        <f t="shared" si="44"/>
        <v>0</v>
      </c>
      <c r="H78" s="144">
        <f t="shared" si="44"/>
        <v>0</v>
      </c>
      <c r="I78" s="144">
        <f t="shared" si="44"/>
        <v>0</v>
      </c>
      <c r="J78" s="144">
        <f t="shared" si="44"/>
        <v>0</v>
      </c>
      <c r="K78" s="144">
        <f t="shared" si="44"/>
        <v>0</v>
      </c>
      <c r="L78" s="144">
        <f t="shared" si="44"/>
        <v>0</v>
      </c>
      <c r="M78" s="144">
        <f t="shared" si="44"/>
        <v>0</v>
      </c>
      <c r="N78" s="144">
        <f t="shared" si="44"/>
        <v>0</v>
      </c>
      <c r="O78" s="144">
        <f t="shared" si="44"/>
        <v>0</v>
      </c>
      <c r="P78" s="144"/>
      <c r="Q78" s="144"/>
      <c r="R78" s="144"/>
      <c r="S78" s="144"/>
      <c r="T78" s="144"/>
      <c r="U78" s="144">
        <f t="shared" ref="U78:AJ78" si="45">(U$24*U77)/1000</f>
        <v>0</v>
      </c>
      <c r="V78" s="144">
        <f t="shared" si="45"/>
        <v>0</v>
      </c>
      <c r="W78" s="144">
        <f t="shared" si="45"/>
        <v>0</v>
      </c>
      <c r="X78" s="144">
        <f t="shared" si="45"/>
        <v>0</v>
      </c>
      <c r="Y78" s="144">
        <f t="shared" si="45"/>
        <v>0</v>
      </c>
      <c r="Z78" s="144">
        <f t="shared" si="45"/>
        <v>0</v>
      </c>
      <c r="AA78" s="144">
        <f t="shared" si="45"/>
        <v>0</v>
      </c>
      <c r="AB78" s="144">
        <f t="shared" si="45"/>
        <v>0</v>
      </c>
      <c r="AC78" s="144">
        <f t="shared" si="45"/>
        <v>0</v>
      </c>
      <c r="AD78" s="144">
        <f t="shared" si="45"/>
        <v>0</v>
      </c>
      <c r="AE78" s="145">
        <f t="shared" si="45"/>
        <v>0</v>
      </c>
      <c r="AF78" s="144">
        <f t="shared" si="45"/>
        <v>0</v>
      </c>
      <c r="AG78" s="144">
        <f t="shared" si="45"/>
        <v>0</v>
      </c>
      <c r="AH78" s="144">
        <f t="shared" si="45"/>
        <v>0</v>
      </c>
      <c r="AI78" s="144">
        <f t="shared" si="45"/>
        <v>0</v>
      </c>
      <c r="AJ78" s="146">
        <f t="shared" si="45"/>
        <v>0</v>
      </c>
      <c r="AK78" s="175"/>
      <c r="AL78" s="148"/>
      <c r="AM78" s="180"/>
    </row>
    <row r="79" ht="25.5" hidden="1" spans="1:39">
      <c r="A79" s="132" t="s">
        <v>88</v>
      </c>
      <c r="B79" s="133"/>
      <c r="C79" s="134" t="s">
        <v>72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6">SUM(D80:AE80)</f>
        <v>0</v>
      </c>
      <c r="AL79" s="141">
        <f>SUM(AF80:AJ80)</f>
        <v>0</v>
      </c>
    </row>
    <row r="80" ht="25.5" hidden="1" spans="1:39">
      <c r="A80" s="142"/>
      <c r="B80" s="83"/>
      <c r="C80" s="134" t="s">
        <v>73</v>
      </c>
      <c r="D80" s="143">
        <f t="shared" ref="D80:AJ80" si="47">(D$24*D79)/1000</f>
        <v>0</v>
      </c>
      <c r="E80" s="144">
        <f t="shared" si="47"/>
        <v>0</v>
      </c>
      <c r="F80" s="144">
        <f t="shared" si="47"/>
        <v>0</v>
      </c>
      <c r="G80" s="144">
        <f t="shared" si="47"/>
        <v>0</v>
      </c>
      <c r="H80" s="144">
        <f t="shared" si="47"/>
        <v>0</v>
      </c>
      <c r="I80" s="144">
        <f t="shared" si="47"/>
        <v>0</v>
      </c>
      <c r="J80" s="144">
        <f t="shared" si="47"/>
        <v>0</v>
      </c>
      <c r="K80" s="144">
        <f t="shared" si="47"/>
        <v>0</v>
      </c>
      <c r="L80" s="144">
        <f t="shared" si="47"/>
        <v>0</v>
      </c>
      <c r="M80" s="144">
        <f t="shared" si="47"/>
        <v>0</v>
      </c>
      <c r="N80" s="144">
        <f t="shared" si="47"/>
        <v>0</v>
      </c>
      <c r="O80" s="144">
        <f t="shared" si="47"/>
        <v>0</v>
      </c>
      <c r="P80" s="144"/>
      <c r="Q80" s="144">
        <f t="shared" si="47"/>
        <v>0</v>
      </c>
      <c r="R80" s="144">
        <f t="shared" si="47"/>
        <v>0</v>
      </c>
      <c r="S80" s="144">
        <f t="shared" si="47"/>
        <v>0</v>
      </c>
      <c r="T80" s="144">
        <f t="shared" si="47"/>
        <v>0</v>
      </c>
      <c r="U80" s="144">
        <f t="shared" si="47"/>
        <v>0</v>
      </c>
      <c r="V80" s="144">
        <f t="shared" si="47"/>
        <v>0</v>
      </c>
      <c r="W80" s="144">
        <f t="shared" si="47"/>
        <v>0</v>
      </c>
      <c r="X80" s="144">
        <f t="shared" si="47"/>
        <v>0</v>
      </c>
      <c r="Y80" s="144">
        <f t="shared" si="47"/>
        <v>0</v>
      </c>
      <c r="Z80" s="144">
        <f t="shared" si="47"/>
        <v>0</v>
      </c>
      <c r="AA80" s="144">
        <f t="shared" si="47"/>
        <v>0</v>
      </c>
      <c r="AB80" s="144">
        <f t="shared" si="47"/>
        <v>0</v>
      </c>
      <c r="AC80" s="144">
        <f t="shared" si="47"/>
        <v>0</v>
      </c>
      <c r="AD80" s="144">
        <f t="shared" si="47"/>
        <v>0</v>
      </c>
      <c r="AE80" s="145">
        <f t="shared" si="47"/>
        <v>0</v>
      </c>
      <c r="AF80" s="144">
        <f t="shared" si="47"/>
        <v>0</v>
      </c>
      <c r="AG80" s="144">
        <f t="shared" si="47"/>
        <v>0</v>
      </c>
      <c r="AH80" s="144">
        <f t="shared" si="47"/>
        <v>0</v>
      </c>
      <c r="AI80" s="144">
        <f t="shared" si="47"/>
        <v>0</v>
      </c>
      <c r="AJ80" s="146">
        <f t="shared" si="47"/>
        <v>0</v>
      </c>
      <c r="AK80" s="175"/>
      <c r="AL80" s="148"/>
      <c r="AM80" s="180"/>
    </row>
    <row r="81" ht="25.5" hidden="1" spans="1:39">
      <c r="A81" s="132" t="s">
        <v>98</v>
      </c>
      <c r="B81" s="133"/>
      <c r="C81" s="134" t="s">
        <v>72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>
        <v>6</v>
      </c>
      <c r="O81" s="136"/>
      <c r="P81" s="136"/>
      <c r="Q81" s="136"/>
      <c r="R81" s="136"/>
      <c r="S81" s="136"/>
      <c r="T81" s="136"/>
      <c r="U81" s="136"/>
      <c r="V81" s="136"/>
      <c r="W81" s="137">
        <v>2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3"/>
        <v>0.072</v>
      </c>
      <c r="AL81" s="141">
        <f>SUM(AF82:AJ82)</f>
        <v>0</v>
      </c>
    </row>
    <row r="82" ht="25.5" hidden="1" spans="1:39">
      <c r="A82" s="142"/>
      <c r="B82" s="83"/>
      <c r="C82" s="134" t="s">
        <v>73</v>
      </c>
      <c r="D82" s="143">
        <f t="shared" ref="D82:AJ82" si="48">(D$24*D81)/1000</f>
        <v>0</v>
      </c>
      <c r="E82" s="144">
        <f t="shared" si="48"/>
        <v>0</v>
      </c>
      <c r="F82" s="144">
        <f t="shared" si="48"/>
        <v>0</v>
      </c>
      <c r="G82" s="144">
        <f t="shared" si="48"/>
        <v>0</v>
      </c>
      <c r="H82" s="144">
        <f t="shared" si="48"/>
        <v>0</v>
      </c>
      <c r="I82" s="144">
        <f t="shared" si="48"/>
        <v>0</v>
      </c>
      <c r="J82" s="144">
        <f t="shared" si="48"/>
        <v>0</v>
      </c>
      <c r="K82" s="144">
        <f t="shared" si="48"/>
        <v>0</v>
      </c>
      <c r="L82" s="144">
        <f t="shared" si="48"/>
        <v>0</v>
      </c>
      <c r="M82" s="144">
        <f t="shared" si="48"/>
        <v>0</v>
      </c>
      <c r="N82" s="144">
        <f t="shared" si="48"/>
        <v>0.054</v>
      </c>
      <c r="O82" s="144">
        <f t="shared" si="48"/>
        <v>0</v>
      </c>
      <c r="P82" s="144"/>
      <c r="Q82" s="144">
        <f t="shared" si="48"/>
        <v>0</v>
      </c>
      <c r="R82" s="144">
        <f t="shared" si="48"/>
        <v>0</v>
      </c>
      <c r="S82" s="144">
        <f t="shared" si="48"/>
        <v>0</v>
      </c>
      <c r="T82" s="144">
        <f t="shared" si="48"/>
        <v>0</v>
      </c>
      <c r="U82" s="144">
        <f t="shared" si="48"/>
        <v>0</v>
      </c>
      <c r="V82" s="144">
        <f t="shared" si="48"/>
        <v>0</v>
      </c>
      <c r="W82" s="144">
        <f t="shared" si="48"/>
        <v>0.018</v>
      </c>
      <c r="X82" s="144">
        <f t="shared" si="48"/>
        <v>0</v>
      </c>
      <c r="Y82" s="144">
        <f t="shared" si="48"/>
        <v>0</v>
      </c>
      <c r="Z82" s="144">
        <f t="shared" si="48"/>
        <v>0</v>
      </c>
      <c r="AA82" s="144">
        <f t="shared" si="48"/>
        <v>0</v>
      </c>
      <c r="AB82" s="144">
        <f t="shared" si="48"/>
        <v>0</v>
      </c>
      <c r="AC82" s="144">
        <f t="shared" si="48"/>
        <v>0</v>
      </c>
      <c r="AD82" s="144">
        <f t="shared" si="48"/>
        <v>0</v>
      </c>
      <c r="AE82" s="145">
        <f t="shared" si="48"/>
        <v>0</v>
      </c>
      <c r="AF82" s="144">
        <f t="shared" si="48"/>
        <v>0</v>
      </c>
      <c r="AG82" s="144">
        <f t="shared" si="48"/>
        <v>0</v>
      </c>
      <c r="AH82" s="144">
        <f t="shared" si="48"/>
        <v>0</v>
      </c>
      <c r="AI82" s="144">
        <f t="shared" si="48"/>
        <v>0</v>
      </c>
      <c r="AJ82" s="146">
        <f t="shared" si="48"/>
        <v>0</v>
      </c>
      <c r="AK82" s="175"/>
      <c r="AL82" s="148"/>
    </row>
    <row r="83" ht="25.5" hidden="1" spans="1:39">
      <c r="A83" s="151" t="s">
        <v>134</v>
      </c>
      <c r="B83" s="133"/>
      <c r="C83" s="134" t="s">
        <v>72</v>
      </c>
      <c r="D83" s="135"/>
      <c r="E83" s="136"/>
      <c r="F83" s="136"/>
      <c r="G83" s="137">
        <v>4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3"/>
        <v>0.036</v>
      </c>
      <c r="AL83" s="141">
        <f>SUM(AF84:AJ84)</f>
        <v>0</v>
      </c>
    </row>
    <row r="84" ht="25.5" hidden="1" spans="1:39">
      <c r="A84" s="153"/>
      <c r="B84" s="181"/>
      <c r="C84" s="182" t="s">
        <v>73</v>
      </c>
      <c r="D84" s="183">
        <f t="shared" ref="D84:AJ84" si="49">(D$24*D83)/1000</f>
        <v>0</v>
      </c>
      <c r="E84" s="184">
        <f t="shared" si="49"/>
        <v>0</v>
      </c>
      <c r="F84" s="184">
        <f t="shared" si="49"/>
        <v>0</v>
      </c>
      <c r="G84" s="184">
        <f t="shared" si="49"/>
        <v>0.036</v>
      </c>
      <c r="H84" s="184">
        <f t="shared" si="49"/>
        <v>0</v>
      </c>
      <c r="I84" s="184">
        <f t="shared" si="49"/>
        <v>0</v>
      </c>
      <c r="J84" s="184">
        <f t="shared" si="49"/>
        <v>0</v>
      </c>
      <c r="K84" s="184">
        <f t="shared" si="49"/>
        <v>0</v>
      </c>
      <c r="L84" s="184">
        <f t="shared" si="49"/>
        <v>0</v>
      </c>
      <c r="M84" s="184">
        <f t="shared" si="49"/>
        <v>0</v>
      </c>
      <c r="N84" s="184">
        <f t="shared" si="49"/>
        <v>0</v>
      </c>
      <c r="O84" s="184"/>
      <c r="P84" s="184"/>
      <c r="Q84" s="184">
        <f t="shared" si="49"/>
        <v>0</v>
      </c>
      <c r="R84" s="184">
        <f t="shared" si="49"/>
        <v>0</v>
      </c>
      <c r="S84" s="184">
        <f t="shared" si="49"/>
        <v>0</v>
      </c>
      <c r="T84" s="184">
        <f t="shared" si="49"/>
        <v>0</v>
      </c>
      <c r="U84" s="184">
        <f t="shared" si="49"/>
        <v>0</v>
      </c>
      <c r="V84" s="184">
        <f t="shared" si="49"/>
        <v>0</v>
      </c>
      <c r="W84" s="184">
        <f t="shared" si="49"/>
        <v>0</v>
      </c>
      <c r="X84" s="184">
        <f t="shared" si="49"/>
        <v>0</v>
      </c>
      <c r="Y84" s="144">
        <f t="shared" si="49"/>
        <v>0</v>
      </c>
      <c r="Z84" s="144">
        <f t="shared" si="49"/>
        <v>0</v>
      </c>
      <c r="AA84" s="144">
        <f t="shared" si="49"/>
        <v>0</v>
      </c>
      <c r="AB84" s="144">
        <f t="shared" si="49"/>
        <v>0</v>
      </c>
      <c r="AC84" s="144">
        <f t="shared" si="49"/>
        <v>0</v>
      </c>
      <c r="AD84" s="144">
        <f t="shared" si="49"/>
        <v>0</v>
      </c>
      <c r="AE84" s="145">
        <f t="shared" si="49"/>
        <v>0</v>
      </c>
      <c r="AF84" s="144">
        <f t="shared" si="49"/>
        <v>0</v>
      </c>
      <c r="AG84" s="144">
        <f t="shared" si="49"/>
        <v>0</v>
      </c>
      <c r="AH84" s="144">
        <f t="shared" si="49"/>
        <v>0</v>
      </c>
      <c r="AI84" s="144">
        <f t="shared" si="49"/>
        <v>0</v>
      </c>
      <c r="AJ84" s="146">
        <f t="shared" si="49"/>
        <v>0</v>
      </c>
      <c r="AK84" s="175"/>
      <c r="AL84" s="148"/>
      <c r="AM84" s="180"/>
    </row>
    <row r="85" ht="25.5" spans="1:39">
      <c r="A85" s="132" t="s">
        <v>135</v>
      </c>
      <c r="B85" s="133"/>
      <c r="C85" s="134" t="s">
        <v>72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>
        <v>1.13</v>
      </c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si="43"/>
        <v>0.01017</v>
      </c>
      <c r="AL85" s="141">
        <f>SUM(AF86:AJ86)</f>
        <v>0</v>
      </c>
    </row>
    <row r="86" ht="25.5" spans="1:39">
      <c r="A86" s="142"/>
      <c r="B86" s="181"/>
      <c r="C86" s="182" t="s">
        <v>73</v>
      </c>
      <c r="D86" s="183">
        <f t="shared" ref="D86:AJ88" si="50">(D$24*D85)/1000</f>
        <v>0</v>
      </c>
      <c r="E86" s="184">
        <f t="shared" si="50"/>
        <v>0</v>
      </c>
      <c r="F86" s="184">
        <f t="shared" si="50"/>
        <v>0</v>
      </c>
      <c r="G86" s="184">
        <f t="shared" si="50"/>
        <v>0</v>
      </c>
      <c r="H86" s="184">
        <f t="shared" si="50"/>
        <v>0</v>
      </c>
      <c r="I86" s="184">
        <f t="shared" si="50"/>
        <v>0</v>
      </c>
      <c r="J86" s="184">
        <f t="shared" si="50"/>
        <v>0</v>
      </c>
      <c r="K86" s="184">
        <f t="shared" si="50"/>
        <v>0</v>
      </c>
      <c r="L86" s="184">
        <f t="shared" si="50"/>
        <v>0</v>
      </c>
      <c r="M86" s="184">
        <f t="shared" si="50"/>
        <v>0</v>
      </c>
      <c r="N86" s="184">
        <f t="shared" si="50"/>
        <v>0</v>
      </c>
      <c r="O86" s="184">
        <f t="shared" si="50"/>
        <v>0</v>
      </c>
      <c r="P86" s="184">
        <f t="shared" si="50"/>
        <v>0.01017</v>
      </c>
      <c r="Q86" s="184">
        <f t="shared" si="50"/>
        <v>0</v>
      </c>
      <c r="R86" s="184">
        <f t="shared" si="50"/>
        <v>0</v>
      </c>
      <c r="S86" s="184">
        <f t="shared" si="50"/>
        <v>0</v>
      </c>
      <c r="T86" s="184">
        <f t="shared" si="50"/>
        <v>0</v>
      </c>
      <c r="U86" s="184">
        <f t="shared" si="50"/>
        <v>0</v>
      </c>
      <c r="V86" s="144">
        <f t="shared" si="50"/>
        <v>0</v>
      </c>
      <c r="W86" s="184">
        <f t="shared" si="50"/>
        <v>0</v>
      </c>
      <c r="X86" s="184">
        <f t="shared" si="50"/>
        <v>0</v>
      </c>
      <c r="Y86" s="144">
        <f t="shared" si="50"/>
        <v>0</v>
      </c>
      <c r="Z86" s="144">
        <f t="shared" si="50"/>
        <v>0</v>
      </c>
      <c r="AA86" s="144">
        <f t="shared" si="50"/>
        <v>0</v>
      </c>
      <c r="AB86" s="144">
        <f t="shared" si="50"/>
        <v>0</v>
      </c>
      <c r="AC86" s="144">
        <f t="shared" si="50"/>
        <v>0</v>
      </c>
      <c r="AD86" s="144">
        <f t="shared" si="50"/>
        <v>0</v>
      </c>
      <c r="AE86" s="145">
        <f t="shared" si="50"/>
        <v>0</v>
      </c>
      <c r="AF86" s="144">
        <f t="shared" si="50"/>
        <v>0</v>
      </c>
      <c r="AG86" s="144">
        <f t="shared" si="50"/>
        <v>0</v>
      </c>
      <c r="AH86" s="144">
        <f t="shared" si="50"/>
        <v>0</v>
      </c>
      <c r="AI86" s="144">
        <f t="shared" si="50"/>
        <v>0</v>
      </c>
      <c r="AJ86" s="146">
        <f t="shared" si="50"/>
        <v>0</v>
      </c>
      <c r="AK86" s="175"/>
      <c r="AL86" s="148"/>
    </row>
    <row r="87" ht="25.5" spans="1:39">
      <c r="A87" s="132" t="s">
        <v>134</v>
      </c>
      <c r="B87" s="133"/>
      <c r="C87" s="134" t="s">
        <v>72</v>
      </c>
      <c r="D87" s="135"/>
      <c r="E87" s="136"/>
      <c r="F87" s="136"/>
      <c r="G87" s="137">
        <v>5.454</v>
      </c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3"/>
        <v>0.049086</v>
      </c>
      <c r="AL87" s="141">
        <f>SUM(AF88:AJ88)</f>
        <v>0</v>
      </c>
    </row>
    <row r="88" ht="25.5" spans="1:39">
      <c r="A88" s="142"/>
      <c r="B88" s="181"/>
      <c r="C88" s="182" t="s">
        <v>73</v>
      </c>
      <c r="D88" s="183">
        <f t="shared" ref="D88:N88" si="51">(D$24*D87)/1000</f>
        <v>0</v>
      </c>
      <c r="E88" s="184">
        <f t="shared" si="51"/>
        <v>0</v>
      </c>
      <c r="F88" s="184">
        <f t="shared" si="51"/>
        <v>0</v>
      </c>
      <c r="G88" s="144">
        <f t="shared" si="51"/>
        <v>0.049086</v>
      </c>
      <c r="H88" s="184">
        <f t="shared" si="51"/>
        <v>0</v>
      </c>
      <c r="I88" s="184">
        <f t="shared" si="51"/>
        <v>0</v>
      </c>
      <c r="J88" s="184">
        <f t="shared" si="51"/>
        <v>0</v>
      </c>
      <c r="K88" s="184">
        <f t="shared" si="51"/>
        <v>0</v>
      </c>
      <c r="L88" s="184">
        <f t="shared" si="51"/>
        <v>0</v>
      </c>
      <c r="M88" s="184">
        <f t="shared" si="51"/>
        <v>0</v>
      </c>
      <c r="N88" s="184">
        <f t="shared" si="51"/>
        <v>0</v>
      </c>
      <c r="O88" s="184"/>
      <c r="P88" s="184"/>
      <c r="Q88" s="184">
        <f t="shared" si="50"/>
        <v>0</v>
      </c>
      <c r="R88" s="184">
        <f t="shared" si="50"/>
        <v>0</v>
      </c>
      <c r="S88" s="184">
        <f t="shared" si="50"/>
        <v>0</v>
      </c>
      <c r="T88" s="184">
        <f t="shared" si="50"/>
        <v>0</v>
      </c>
      <c r="U88" s="144">
        <f t="shared" si="50"/>
        <v>0</v>
      </c>
      <c r="V88" s="144">
        <f t="shared" si="50"/>
        <v>0</v>
      </c>
      <c r="W88" s="144">
        <f t="shared" si="50"/>
        <v>0</v>
      </c>
      <c r="X88" s="144">
        <f t="shared" si="50"/>
        <v>0</v>
      </c>
      <c r="Y88" s="144">
        <f t="shared" si="50"/>
        <v>0</v>
      </c>
      <c r="Z88" s="144">
        <f t="shared" si="50"/>
        <v>0</v>
      </c>
      <c r="AA88" s="144">
        <f t="shared" si="50"/>
        <v>0</v>
      </c>
      <c r="AB88" s="144">
        <f t="shared" si="50"/>
        <v>0</v>
      </c>
      <c r="AC88" s="144">
        <f t="shared" si="50"/>
        <v>0</v>
      </c>
      <c r="AD88" s="144">
        <f t="shared" si="50"/>
        <v>0</v>
      </c>
      <c r="AE88" s="145">
        <f t="shared" si="50"/>
        <v>0</v>
      </c>
      <c r="AF88" s="144">
        <f t="shared" si="50"/>
        <v>0</v>
      </c>
      <c r="AG88" s="144">
        <f t="shared" si="50"/>
        <v>0</v>
      </c>
      <c r="AH88" s="144">
        <f t="shared" si="50"/>
        <v>0</v>
      </c>
      <c r="AI88" s="144">
        <f t="shared" si="50"/>
        <v>0</v>
      </c>
      <c r="AJ88" s="146">
        <f t="shared" si="50"/>
        <v>0</v>
      </c>
      <c r="AK88" s="175"/>
      <c r="AL88" s="148"/>
    </row>
    <row r="89" ht="25.5" spans="1:39">
      <c r="A89" s="132" t="s">
        <v>100</v>
      </c>
      <c r="B89" s="133"/>
      <c r="C89" s="134" t="s">
        <v>72</v>
      </c>
      <c r="D89" s="135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>
        <v>2</v>
      </c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si="43"/>
        <v>0.018</v>
      </c>
      <c r="AL89" s="141">
        <f>SUM(AF90:AJ90)</f>
        <v>0</v>
      </c>
    </row>
    <row r="90" ht="25.5" spans="1:39">
      <c r="A90" s="142"/>
      <c r="B90" s="181"/>
      <c r="C90" s="182" t="s">
        <v>73</v>
      </c>
      <c r="D90" s="183">
        <f t="shared" ref="D90:AJ92" si="52">(D$24*D89)/1000</f>
        <v>0</v>
      </c>
      <c r="E90" s="184">
        <f t="shared" si="52"/>
        <v>0</v>
      </c>
      <c r="F90" s="184">
        <f t="shared" si="52"/>
        <v>0</v>
      </c>
      <c r="G90" s="184">
        <f t="shared" si="52"/>
        <v>0</v>
      </c>
      <c r="H90" s="184">
        <f t="shared" si="52"/>
        <v>0</v>
      </c>
      <c r="I90" s="184">
        <f t="shared" si="52"/>
        <v>0</v>
      </c>
      <c r="J90" s="184">
        <f t="shared" si="52"/>
        <v>0</v>
      </c>
      <c r="K90" s="184">
        <f t="shared" si="52"/>
        <v>0</v>
      </c>
      <c r="L90" s="184">
        <f t="shared" si="52"/>
        <v>0</v>
      </c>
      <c r="M90" s="184">
        <f t="shared" si="52"/>
        <v>0</v>
      </c>
      <c r="N90" s="184">
        <f t="shared" si="52"/>
        <v>0</v>
      </c>
      <c r="O90" s="144">
        <f t="shared" si="52"/>
        <v>0</v>
      </c>
      <c r="P90" s="144"/>
      <c r="Q90" s="184">
        <f>(Q$24*Q89)/1000</f>
        <v>0</v>
      </c>
      <c r="R90" s="184">
        <f t="shared" si="52"/>
        <v>0</v>
      </c>
      <c r="S90" s="184">
        <f t="shared" si="52"/>
        <v>0</v>
      </c>
      <c r="T90" s="184">
        <f t="shared" si="52"/>
        <v>0</v>
      </c>
      <c r="U90" s="144">
        <f t="shared" si="52"/>
        <v>0</v>
      </c>
      <c r="V90" s="144">
        <f t="shared" si="52"/>
        <v>0</v>
      </c>
      <c r="W90" s="144">
        <f t="shared" si="52"/>
        <v>0.018</v>
      </c>
      <c r="X90" s="144">
        <f t="shared" si="52"/>
        <v>0</v>
      </c>
      <c r="Y90" s="144">
        <f t="shared" si="52"/>
        <v>0</v>
      </c>
      <c r="Z90" s="144">
        <f t="shared" si="52"/>
        <v>0</v>
      </c>
      <c r="AA90" s="144">
        <f t="shared" si="52"/>
        <v>0</v>
      </c>
      <c r="AB90" s="144">
        <f t="shared" si="52"/>
        <v>0</v>
      </c>
      <c r="AC90" s="144">
        <f t="shared" si="52"/>
        <v>0</v>
      </c>
      <c r="AD90" s="144">
        <f t="shared" si="52"/>
        <v>0</v>
      </c>
      <c r="AE90" s="145">
        <f t="shared" si="52"/>
        <v>0</v>
      </c>
      <c r="AF90" s="144">
        <f t="shared" si="52"/>
        <v>0</v>
      </c>
      <c r="AG90" s="144">
        <f t="shared" si="52"/>
        <v>0</v>
      </c>
      <c r="AH90" s="144">
        <f t="shared" si="52"/>
        <v>0</v>
      </c>
      <c r="AI90" s="144">
        <f t="shared" si="52"/>
        <v>0</v>
      </c>
      <c r="AJ90" s="146">
        <f t="shared" si="52"/>
        <v>0</v>
      </c>
      <c r="AK90" s="175"/>
      <c r="AL90" s="148"/>
    </row>
    <row r="91" ht="25.5" hidden="1" spans="1:39">
      <c r="A91" s="132"/>
      <c r="B91" s="133"/>
      <c r="C91" s="134" t="s">
        <v>72</v>
      </c>
      <c r="D91" s="13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3">SUM(D92:AE92)</f>
        <v>0</v>
      </c>
      <c r="AL91" s="141">
        <f>SUM(AF92:AJ92)</f>
        <v>0</v>
      </c>
    </row>
    <row r="92" ht="25.5" hidden="1" spans="1:39">
      <c r="A92" s="142"/>
      <c r="B92" s="181"/>
      <c r="C92" s="182" t="s">
        <v>73</v>
      </c>
      <c r="D92" s="183">
        <f t="shared" ref="D92:L92" si="54">(D$24*D91)/1000</f>
        <v>0</v>
      </c>
      <c r="E92" s="184">
        <f t="shared" si="54"/>
        <v>0</v>
      </c>
      <c r="F92" s="184">
        <f t="shared" si="54"/>
        <v>0</v>
      </c>
      <c r="G92" s="184">
        <f t="shared" si="54"/>
        <v>0</v>
      </c>
      <c r="H92" s="184">
        <f t="shared" si="54"/>
        <v>0</v>
      </c>
      <c r="I92" s="184">
        <f t="shared" si="54"/>
        <v>0</v>
      </c>
      <c r="J92" s="184">
        <f t="shared" si="54"/>
        <v>0</v>
      </c>
      <c r="K92" s="184">
        <f t="shared" si="54"/>
        <v>0</v>
      </c>
      <c r="L92" s="184">
        <f t="shared" si="54"/>
        <v>0</v>
      </c>
      <c r="M92" s="184">
        <f t="shared" si="52"/>
        <v>0</v>
      </c>
      <c r="N92" s="184">
        <f t="shared" si="52"/>
        <v>0</v>
      </c>
      <c r="O92" s="184">
        <f t="shared" si="52"/>
        <v>0</v>
      </c>
      <c r="P92" s="144"/>
      <c r="Q92" s="184">
        <f>(Q$24*Q91)/1000</f>
        <v>0</v>
      </c>
      <c r="R92" s="184">
        <f t="shared" ref="R92:V92" si="55">(R$24*R91)/1000</f>
        <v>0</v>
      </c>
      <c r="S92" s="184">
        <f t="shared" si="55"/>
        <v>0</v>
      </c>
      <c r="T92" s="184">
        <f t="shared" si="55"/>
        <v>0</v>
      </c>
      <c r="U92" s="184">
        <f t="shared" si="55"/>
        <v>0</v>
      </c>
      <c r="V92" s="144">
        <f t="shared" si="55"/>
        <v>0</v>
      </c>
      <c r="W92" s="184">
        <f t="shared" si="52"/>
        <v>0</v>
      </c>
      <c r="X92" s="184">
        <f t="shared" si="52"/>
        <v>0</v>
      </c>
      <c r="Y92" s="144">
        <f t="shared" si="52"/>
        <v>0</v>
      </c>
      <c r="Z92" s="144">
        <f t="shared" si="52"/>
        <v>0</v>
      </c>
      <c r="AA92" s="144">
        <f t="shared" si="52"/>
        <v>0</v>
      </c>
      <c r="AB92" s="144">
        <f t="shared" si="52"/>
        <v>0</v>
      </c>
      <c r="AC92" s="144">
        <f t="shared" si="52"/>
        <v>0</v>
      </c>
      <c r="AD92" s="144">
        <f t="shared" si="52"/>
        <v>0</v>
      </c>
      <c r="AE92" s="145">
        <f t="shared" si="52"/>
        <v>0</v>
      </c>
      <c r="AF92" s="144">
        <f t="shared" si="52"/>
        <v>0</v>
      </c>
      <c r="AG92" s="144">
        <f t="shared" si="52"/>
        <v>0</v>
      </c>
      <c r="AH92" s="144">
        <f t="shared" si="52"/>
        <v>0</v>
      </c>
      <c r="AI92" s="144">
        <f t="shared" si="52"/>
        <v>0</v>
      </c>
      <c r="AJ92" s="146">
        <f t="shared" si="52"/>
        <v>0</v>
      </c>
      <c r="AK92" s="175"/>
      <c r="AL92" s="148"/>
    </row>
    <row r="93" ht="25.5" spans="1:39">
      <c r="A93" s="132" t="s">
        <v>120</v>
      </c>
      <c r="B93" s="133"/>
      <c r="C93" s="134" t="s">
        <v>72</v>
      </c>
      <c r="D93" s="185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>
        <v>52.6</v>
      </c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si="43"/>
        <v>0.4734</v>
      </c>
      <c r="AL93" s="141">
        <f>SUM(AF94:AJ94)</f>
        <v>0</v>
      </c>
    </row>
    <row r="94" ht="25.5" spans="1:39">
      <c r="A94" s="142"/>
      <c r="B94" s="83"/>
      <c r="C94" s="182" t="s">
        <v>73</v>
      </c>
      <c r="D94" s="186">
        <f t="shared" ref="D94:AJ94" si="56">(D$24*D93)/1000</f>
        <v>0</v>
      </c>
      <c r="E94" s="144">
        <f t="shared" si="56"/>
        <v>0</v>
      </c>
      <c r="F94" s="144">
        <f t="shared" si="56"/>
        <v>0</v>
      </c>
      <c r="G94" s="144">
        <f t="shared" si="56"/>
        <v>0</v>
      </c>
      <c r="H94" s="144">
        <f t="shared" si="56"/>
        <v>0</v>
      </c>
      <c r="I94" s="144">
        <f t="shared" si="56"/>
        <v>0</v>
      </c>
      <c r="J94" s="144">
        <f t="shared" si="56"/>
        <v>0</v>
      </c>
      <c r="K94" s="144">
        <f t="shared" si="56"/>
        <v>0</v>
      </c>
      <c r="L94" s="144">
        <f t="shared" si="56"/>
        <v>0</v>
      </c>
      <c r="M94" s="144">
        <f t="shared" si="56"/>
        <v>0</v>
      </c>
      <c r="N94" s="144">
        <f t="shared" si="56"/>
        <v>0</v>
      </c>
      <c r="O94" s="144">
        <f t="shared" si="56"/>
        <v>0.4734</v>
      </c>
      <c r="P94" s="144"/>
      <c r="Q94" s="144">
        <f t="shared" si="56"/>
        <v>0</v>
      </c>
      <c r="R94" s="144">
        <f t="shared" si="56"/>
        <v>0</v>
      </c>
      <c r="S94" s="144">
        <f t="shared" si="56"/>
        <v>0</v>
      </c>
      <c r="T94" s="144">
        <f t="shared" si="56"/>
        <v>0</v>
      </c>
      <c r="U94" s="144">
        <f t="shared" si="56"/>
        <v>0</v>
      </c>
      <c r="V94" s="144">
        <f t="shared" si="56"/>
        <v>0</v>
      </c>
      <c r="W94" s="144">
        <f t="shared" si="56"/>
        <v>0</v>
      </c>
      <c r="X94" s="144">
        <f t="shared" si="56"/>
        <v>0</v>
      </c>
      <c r="Y94" s="144">
        <f t="shared" si="56"/>
        <v>0</v>
      </c>
      <c r="Z94" s="144">
        <f t="shared" si="56"/>
        <v>0</v>
      </c>
      <c r="AA94" s="144">
        <f t="shared" si="56"/>
        <v>0</v>
      </c>
      <c r="AB94" s="144">
        <f t="shared" si="56"/>
        <v>0</v>
      </c>
      <c r="AC94" s="144">
        <f t="shared" si="56"/>
        <v>0</v>
      </c>
      <c r="AD94" s="144">
        <f t="shared" si="56"/>
        <v>0</v>
      </c>
      <c r="AE94" s="145">
        <f t="shared" si="56"/>
        <v>0</v>
      </c>
      <c r="AF94" s="144">
        <f t="shared" si="56"/>
        <v>0</v>
      </c>
      <c r="AG94" s="144">
        <f t="shared" si="56"/>
        <v>0</v>
      </c>
      <c r="AH94" s="144">
        <f t="shared" si="56"/>
        <v>0</v>
      </c>
      <c r="AI94" s="144">
        <f t="shared" si="56"/>
        <v>0</v>
      </c>
      <c r="AJ94" s="146">
        <f t="shared" si="56"/>
        <v>0</v>
      </c>
      <c r="AK94" s="175"/>
      <c r="AL94" s="148"/>
    </row>
    <row r="95" ht="25.5" spans="1:39">
      <c r="A95" s="132" t="s">
        <v>136</v>
      </c>
      <c r="B95" s="133"/>
      <c r="C95" s="134" t="s">
        <v>72</v>
      </c>
      <c r="D95" s="135"/>
      <c r="E95" s="136"/>
      <c r="F95" s="136"/>
      <c r="G95" s="136"/>
      <c r="H95" s="136"/>
      <c r="I95" s="136"/>
      <c r="J95" s="136"/>
      <c r="K95" s="136"/>
      <c r="L95" s="136">
        <v>5</v>
      </c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7">
        <v>2</v>
      </c>
      <c r="X95" s="136"/>
      <c r="Y95" s="136"/>
      <c r="Z95" s="136"/>
      <c r="AA95" s="136"/>
      <c r="AB95" s="136"/>
      <c r="AC95" s="136"/>
      <c r="AD95" s="136"/>
      <c r="AE95" s="138"/>
      <c r="AF95" s="136"/>
      <c r="AG95" s="136"/>
      <c r="AH95" s="136"/>
      <c r="AI95" s="136"/>
      <c r="AJ95" s="139"/>
      <c r="AK95" s="140">
        <f>SUM(D96:AE96)</f>
        <v>0.063</v>
      </c>
      <c r="AL95" s="141">
        <f>SUM(AF96:AJ96)</f>
        <v>0</v>
      </c>
      <c r="AM95" s="180"/>
    </row>
    <row r="96" ht="24" customHeight="1" spans="1:39">
      <c r="A96" s="142"/>
      <c r="B96" s="181"/>
      <c r="C96" s="182" t="s">
        <v>73</v>
      </c>
      <c r="D96" s="183">
        <f t="shared" ref="D96:AJ96" si="57">(D$24*D95)/1000</f>
        <v>0</v>
      </c>
      <c r="E96" s="184">
        <f t="shared" si="57"/>
        <v>0</v>
      </c>
      <c r="F96" s="184">
        <f t="shared" si="57"/>
        <v>0</v>
      </c>
      <c r="G96" s="144">
        <f t="shared" si="57"/>
        <v>0</v>
      </c>
      <c r="H96" s="144">
        <f t="shared" si="57"/>
        <v>0</v>
      </c>
      <c r="I96" s="144">
        <f t="shared" si="57"/>
        <v>0</v>
      </c>
      <c r="J96" s="144">
        <f t="shared" si="57"/>
        <v>0</v>
      </c>
      <c r="K96" s="144">
        <f t="shared" si="57"/>
        <v>0</v>
      </c>
      <c r="L96" s="144">
        <f t="shared" si="57"/>
        <v>0.045</v>
      </c>
      <c r="M96" s="184"/>
      <c r="N96" s="184">
        <f t="shared" si="57"/>
        <v>0</v>
      </c>
      <c r="O96" s="184"/>
      <c r="P96" s="184">
        <f t="shared" ref="P96" si="58">(P$24*P95)/1000</f>
        <v>0</v>
      </c>
      <c r="Q96" s="184">
        <f t="shared" si="57"/>
        <v>0</v>
      </c>
      <c r="R96" s="184">
        <f t="shared" si="57"/>
        <v>0</v>
      </c>
      <c r="S96" s="184">
        <f t="shared" si="57"/>
        <v>0</v>
      </c>
      <c r="T96" s="184">
        <f t="shared" si="57"/>
        <v>0</v>
      </c>
      <c r="U96" s="144">
        <f t="shared" si="57"/>
        <v>0</v>
      </c>
      <c r="V96" s="144">
        <f t="shared" si="57"/>
        <v>0</v>
      </c>
      <c r="W96" s="144">
        <f t="shared" si="57"/>
        <v>0.018</v>
      </c>
      <c r="X96" s="144">
        <f t="shared" si="57"/>
        <v>0</v>
      </c>
      <c r="Y96" s="144">
        <f t="shared" si="57"/>
        <v>0</v>
      </c>
      <c r="Z96" s="144">
        <f t="shared" si="57"/>
        <v>0</v>
      </c>
      <c r="AA96" s="144">
        <f t="shared" si="57"/>
        <v>0</v>
      </c>
      <c r="AB96" s="144">
        <f t="shared" si="57"/>
        <v>0</v>
      </c>
      <c r="AC96" s="144">
        <f t="shared" si="57"/>
        <v>0</v>
      </c>
      <c r="AD96" s="144">
        <f t="shared" si="57"/>
        <v>0</v>
      </c>
      <c r="AE96" s="145">
        <f t="shared" si="57"/>
        <v>0</v>
      </c>
      <c r="AF96" s="144">
        <f t="shared" si="57"/>
        <v>0</v>
      </c>
      <c r="AG96" s="144">
        <f t="shared" si="57"/>
        <v>0</v>
      </c>
      <c r="AH96" s="144">
        <f t="shared" si="57"/>
        <v>0</v>
      </c>
      <c r="AI96" s="144">
        <f t="shared" si="57"/>
        <v>0</v>
      </c>
      <c r="AJ96" s="146">
        <f t="shared" si="57"/>
        <v>0</v>
      </c>
      <c r="AK96" s="147"/>
      <c r="AL96" s="148"/>
    </row>
    <row r="97" ht="31.15" customHeight="1" spans="1:39">
      <c r="A97" s="132" t="s">
        <v>137</v>
      </c>
      <c r="B97" s="133"/>
      <c r="C97" s="134" t="s">
        <v>72</v>
      </c>
      <c r="D97" s="185"/>
      <c r="E97" s="136"/>
      <c r="F97" s="136"/>
      <c r="G97" s="137"/>
      <c r="H97" s="136"/>
      <c r="I97" s="136"/>
      <c r="J97" s="136"/>
      <c r="K97" s="136"/>
      <c r="L97" s="136">
        <v>37.5</v>
      </c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7"/>
      <c r="X97" s="137"/>
      <c r="Y97" s="136"/>
      <c r="Z97" s="136"/>
      <c r="AA97" s="136"/>
      <c r="AB97" s="136"/>
      <c r="AC97" s="136"/>
      <c r="AD97" s="136"/>
      <c r="AE97" s="138"/>
      <c r="AF97" s="136"/>
      <c r="AG97" s="136"/>
      <c r="AH97" s="136"/>
      <c r="AI97" s="136"/>
      <c r="AJ97" s="139"/>
      <c r="AK97" s="174">
        <f t="shared" ref="AK97" si="59">SUM(D98:AE98)</f>
        <v>0.3375</v>
      </c>
      <c r="AL97" s="141">
        <f>SUM(AF98:AJ98)</f>
        <v>0</v>
      </c>
    </row>
    <row r="98" ht="24" customHeight="1" spans="1:39">
      <c r="A98" s="142"/>
      <c r="B98" s="83"/>
      <c r="C98" s="182" t="s">
        <v>73</v>
      </c>
      <c r="D98" s="186">
        <f t="shared" ref="D98:I98" si="60">(D$24*D97)/1000</f>
        <v>0</v>
      </c>
      <c r="E98" s="144">
        <f t="shared" si="60"/>
        <v>0</v>
      </c>
      <c r="F98" s="144">
        <f t="shared" si="60"/>
        <v>0</v>
      </c>
      <c r="G98" s="144">
        <f t="shared" si="60"/>
        <v>0</v>
      </c>
      <c r="H98" s="144">
        <f t="shared" si="60"/>
        <v>0</v>
      </c>
      <c r="I98" s="144">
        <f t="shared" si="60"/>
        <v>0</v>
      </c>
      <c r="J98" s="144">
        <f t="shared" ref="J98:AJ98" si="61">(J$24*J97)/1000</f>
        <v>0</v>
      </c>
      <c r="K98" s="144">
        <f t="shared" si="61"/>
        <v>0</v>
      </c>
      <c r="L98" s="144">
        <f t="shared" si="61"/>
        <v>0.3375</v>
      </c>
      <c r="M98" s="144">
        <f t="shared" si="61"/>
        <v>0</v>
      </c>
      <c r="N98" s="144">
        <f t="shared" si="61"/>
        <v>0</v>
      </c>
      <c r="O98" s="144">
        <f t="shared" si="61"/>
        <v>0</v>
      </c>
      <c r="P98" s="144">
        <f t="shared" si="61"/>
        <v>0</v>
      </c>
      <c r="Q98" s="144">
        <f t="shared" si="61"/>
        <v>0</v>
      </c>
      <c r="R98" s="144">
        <f t="shared" si="61"/>
        <v>0</v>
      </c>
      <c r="S98" s="144">
        <f t="shared" si="61"/>
        <v>0</v>
      </c>
      <c r="T98" s="144">
        <f t="shared" si="61"/>
        <v>0</v>
      </c>
      <c r="U98" s="144">
        <f t="shared" si="61"/>
        <v>0</v>
      </c>
      <c r="V98" s="144">
        <f t="shared" si="61"/>
        <v>0</v>
      </c>
      <c r="W98" s="144">
        <f t="shared" si="61"/>
        <v>0</v>
      </c>
      <c r="X98" s="144">
        <f t="shared" si="61"/>
        <v>0</v>
      </c>
      <c r="Y98" s="144">
        <f t="shared" si="61"/>
        <v>0</v>
      </c>
      <c r="Z98" s="144">
        <f t="shared" si="61"/>
        <v>0</v>
      </c>
      <c r="AA98" s="144">
        <f t="shared" si="61"/>
        <v>0</v>
      </c>
      <c r="AB98" s="144">
        <f t="shared" si="61"/>
        <v>0</v>
      </c>
      <c r="AC98" s="144">
        <f t="shared" si="61"/>
        <v>0</v>
      </c>
      <c r="AD98" s="144">
        <f t="shared" si="61"/>
        <v>0</v>
      </c>
      <c r="AE98" s="145">
        <f t="shared" si="61"/>
        <v>0</v>
      </c>
      <c r="AF98" s="144">
        <f t="shared" si="61"/>
        <v>0</v>
      </c>
      <c r="AG98" s="144">
        <f t="shared" si="61"/>
        <v>0</v>
      </c>
      <c r="AH98" s="144">
        <f t="shared" si="61"/>
        <v>0</v>
      </c>
      <c r="AI98" s="144">
        <f t="shared" si="61"/>
        <v>0</v>
      </c>
      <c r="AJ98" s="146">
        <f t="shared" si="61"/>
        <v>0</v>
      </c>
      <c r="AK98" s="175"/>
      <c r="AL98" s="148"/>
    </row>
    <row r="99" ht="30" customHeight="1" spans="1:39">
      <c r="A99" s="132" t="s">
        <v>119</v>
      </c>
      <c r="B99" s="133"/>
      <c r="C99" s="134" t="s">
        <v>72</v>
      </c>
      <c r="D99" s="185"/>
      <c r="E99" s="136"/>
      <c r="F99" s="136"/>
      <c r="G99" s="137"/>
      <c r="H99" s="136"/>
      <c r="I99" s="136">
        <v>79.8</v>
      </c>
      <c r="J99" s="136"/>
      <c r="K99" s="136"/>
      <c r="L99" s="136"/>
      <c r="M99" s="136"/>
      <c r="N99" s="136"/>
      <c r="O99" s="136"/>
      <c r="P99" s="136"/>
      <c r="Q99" s="136">
        <v>34</v>
      </c>
      <c r="R99" s="136"/>
      <c r="S99" s="136"/>
      <c r="T99" s="136"/>
      <c r="U99" s="136"/>
      <c r="V99" s="136"/>
      <c r="W99" s="137">
        <v>20</v>
      </c>
      <c r="X99" s="137"/>
      <c r="Y99" s="136"/>
      <c r="Z99" s="136"/>
      <c r="AA99" s="136"/>
      <c r="AB99" s="136"/>
      <c r="AC99" s="136"/>
      <c r="AD99" s="136"/>
      <c r="AE99" s="138"/>
      <c r="AF99" s="136"/>
      <c r="AG99" s="136"/>
      <c r="AH99" s="136"/>
      <c r="AI99" s="136"/>
      <c r="AJ99" s="139"/>
      <c r="AK99" s="174">
        <f t="shared" ref="AK99" si="62">SUM(D100:AE100)</f>
        <v>1.2042</v>
      </c>
      <c r="AL99" s="141">
        <f>SUM(AF100:AJ100)</f>
        <v>0</v>
      </c>
    </row>
    <row r="100" ht="24" customHeight="1" spans="1:39">
      <c r="A100" s="142"/>
      <c r="B100" s="83"/>
      <c r="C100" s="182" t="s">
        <v>73</v>
      </c>
      <c r="D100" s="186">
        <f t="shared" ref="D100:I100" si="63">(D$24*D99)/1000</f>
        <v>0</v>
      </c>
      <c r="E100" s="144">
        <f t="shared" si="63"/>
        <v>0</v>
      </c>
      <c r="F100" s="144">
        <f t="shared" si="63"/>
        <v>0</v>
      </c>
      <c r="G100" s="144">
        <f t="shared" si="63"/>
        <v>0</v>
      </c>
      <c r="H100" s="144">
        <f t="shared" si="63"/>
        <v>0</v>
      </c>
      <c r="I100" s="144">
        <f t="shared" si="63"/>
        <v>0.7182</v>
      </c>
      <c r="J100" s="144">
        <f t="shared" ref="J100:AJ100" si="64">(J$24*J99)/1000</f>
        <v>0</v>
      </c>
      <c r="K100" s="144">
        <f t="shared" si="64"/>
        <v>0</v>
      </c>
      <c r="L100" s="144">
        <f t="shared" si="64"/>
        <v>0</v>
      </c>
      <c r="M100" s="144">
        <f t="shared" si="64"/>
        <v>0</v>
      </c>
      <c r="N100" s="144">
        <f t="shared" si="64"/>
        <v>0</v>
      </c>
      <c r="O100" s="144">
        <f t="shared" si="64"/>
        <v>0</v>
      </c>
      <c r="P100" s="144">
        <f t="shared" si="64"/>
        <v>0</v>
      </c>
      <c r="Q100" s="144">
        <f t="shared" si="64"/>
        <v>0.306</v>
      </c>
      <c r="R100" s="144">
        <f t="shared" si="64"/>
        <v>0</v>
      </c>
      <c r="S100" s="144">
        <f t="shared" si="64"/>
        <v>0</v>
      </c>
      <c r="T100" s="144">
        <f t="shared" si="64"/>
        <v>0</v>
      </c>
      <c r="U100" s="144">
        <f t="shared" si="64"/>
        <v>0</v>
      </c>
      <c r="V100" s="144">
        <f t="shared" si="64"/>
        <v>0</v>
      </c>
      <c r="W100" s="144">
        <f t="shared" si="64"/>
        <v>0.18</v>
      </c>
      <c r="X100" s="144">
        <f t="shared" si="64"/>
        <v>0</v>
      </c>
      <c r="Y100" s="144">
        <f t="shared" si="64"/>
        <v>0</v>
      </c>
      <c r="Z100" s="144">
        <f t="shared" si="64"/>
        <v>0</v>
      </c>
      <c r="AA100" s="144">
        <f t="shared" si="64"/>
        <v>0</v>
      </c>
      <c r="AB100" s="144">
        <f t="shared" si="64"/>
        <v>0</v>
      </c>
      <c r="AC100" s="144">
        <f t="shared" si="64"/>
        <v>0</v>
      </c>
      <c r="AD100" s="144">
        <f t="shared" si="64"/>
        <v>0</v>
      </c>
      <c r="AE100" s="145">
        <f t="shared" si="64"/>
        <v>0</v>
      </c>
      <c r="AF100" s="144">
        <f t="shared" si="64"/>
        <v>0</v>
      </c>
      <c r="AG100" s="144">
        <f t="shared" si="64"/>
        <v>0</v>
      </c>
      <c r="AH100" s="144">
        <f t="shared" si="64"/>
        <v>0</v>
      </c>
      <c r="AI100" s="144">
        <f t="shared" si="64"/>
        <v>0</v>
      </c>
      <c r="AJ100" s="146">
        <f t="shared" si="64"/>
        <v>0</v>
      </c>
      <c r="AK100" s="175"/>
      <c r="AL100" s="148"/>
    </row>
    <row r="101" ht="31.15" hidden="1" customHeight="1" spans="1:39">
      <c r="A101" s="132" t="s">
        <v>98</v>
      </c>
      <c r="B101" s="133"/>
      <c r="C101" s="134" t="s">
        <v>72</v>
      </c>
      <c r="D101" s="185"/>
      <c r="E101" s="136"/>
      <c r="F101" s="136"/>
      <c r="G101" s="137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7"/>
      <c r="X101" s="137"/>
      <c r="Y101" s="136"/>
      <c r="Z101" s="136"/>
      <c r="AA101" s="136"/>
      <c r="AB101" s="136"/>
      <c r="AC101" s="136"/>
      <c r="AD101" s="136"/>
      <c r="AE101" s="138"/>
      <c r="AF101" s="136"/>
      <c r="AG101" s="136"/>
      <c r="AH101" s="136"/>
      <c r="AI101" s="136"/>
      <c r="AJ101" s="139"/>
      <c r="AK101" s="174">
        <f t="shared" ref="AK101" si="65">SUM(D102:AE102)</f>
        <v>0</v>
      </c>
      <c r="AL101" s="141">
        <f>SUM(AF102:AJ102)</f>
        <v>0</v>
      </c>
    </row>
    <row r="102" ht="24" hidden="1" customHeight="1" spans="1:39">
      <c r="A102" s="142"/>
      <c r="B102" s="83"/>
      <c r="C102" s="182" t="s">
        <v>73</v>
      </c>
      <c r="D102" s="186">
        <f t="shared" ref="D102:I102" si="66">(D$24*D101)/1000</f>
        <v>0</v>
      </c>
      <c r="E102" s="144">
        <f t="shared" si="66"/>
        <v>0</v>
      </c>
      <c r="F102" s="144">
        <f t="shared" si="66"/>
        <v>0</v>
      </c>
      <c r="G102" s="144">
        <f t="shared" si="66"/>
        <v>0</v>
      </c>
      <c r="H102" s="144">
        <f t="shared" si="66"/>
        <v>0</v>
      </c>
      <c r="I102" s="144">
        <f t="shared" si="66"/>
        <v>0</v>
      </c>
      <c r="J102" s="144">
        <f t="shared" ref="J102:AJ102" si="67">(J$24*J101)/1000</f>
        <v>0</v>
      </c>
      <c r="K102" s="144">
        <f t="shared" si="67"/>
        <v>0</v>
      </c>
      <c r="L102" s="144">
        <f t="shared" si="67"/>
        <v>0</v>
      </c>
      <c r="M102" s="144">
        <f t="shared" si="67"/>
        <v>0</v>
      </c>
      <c r="N102" s="144">
        <f t="shared" si="67"/>
        <v>0</v>
      </c>
      <c r="O102" s="144">
        <f t="shared" si="67"/>
        <v>0</v>
      </c>
      <c r="P102" s="144">
        <f t="shared" si="67"/>
        <v>0</v>
      </c>
      <c r="Q102" s="144">
        <f t="shared" si="67"/>
        <v>0</v>
      </c>
      <c r="R102" s="144">
        <f t="shared" si="67"/>
        <v>0</v>
      </c>
      <c r="S102" s="144">
        <f t="shared" si="67"/>
        <v>0</v>
      </c>
      <c r="T102" s="144">
        <f t="shared" si="67"/>
        <v>0</v>
      </c>
      <c r="U102" s="144">
        <f t="shared" si="67"/>
        <v>0</v>
      </c>
      <c r="V102" s="144">
        <f t="shared" si="67"/>
        <v>0</v>
      </c>
      <c r="W102" s="144">
        <f t="shared" si="67"/>
        <v>0</v>
      </c>
      <c r="X102" s="144">
        <f t="shared" si="67"/>
        <v>0</v>
      </c>
      <c r="Y102" s="144">
        <f t="shared" si="67"/>
        <v>0</v>
      </c>
      <c r="Z102" s="144">
        <f t="shared" si="67"/>
        <v>0</v>
      </c>
      <c r="AA102" s="144">
        <f t="shared" si="67"/>
        <v>0</v>
      </c>
      <c r="AB102" s="144">
        <f t="shared" si="67"/>
        <v>0</v>
      </c>
      <c r="AC102" s="144">
        <f t="shared" si="67"/>
        <v>0</v>
      </c>
      <c r="AD102" s="144">
        <f t="shared" si="67"/>
        <v>0</v>
      </c>
      <c r="AE102" s="145">
        <f t="shared" si="67"/>
        <v>0</v>
      </c>
      <c r="AF102" s="144">
        <f t="shared" si="67"/>
        <v>0</v>
      </c>
      <c r="AG102" s="144">
        <f t="shared" si="67"/>
        <v>0</v>
      </c>
      <c r="AH102" s="144">
        <f t="shared" si="67"/>
        <v>0</v>
      </c>
      <c r="AI102" s="144">
        <f t="shared" si="67"/>
        <v>0</v>
      </c>
      <c r="AJ102" s="146">
        <f t="shared" si="67"/>
        <v>0</v>
      </c>
      <c r="AK102" s="175"/>
      <c r="AL102" s="148"/>
    </row>
    <row r="103" ht="25.5" spans="1:39">
      <c r="A103" s="132" t="s">
        <v>101</v>
      </c>
      <c r="B103" s="133"/>
      <c r="C103" s="187"/>
      <c r="D103" s="188" t="s">
        <v>138</v>
      </c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90"/>
      <c r="AM103" s="180"/>
    </row>
    <row r="104" ht="25.5" customHeight="1" spans="1:39">
      <c r="A104" s="142"/>
      <c r="B104" s="181"/>
      <c r="C104" s="191"/>
      <c r="D104" s="192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4"/>
    </row>
    <row r="105" ht="20.25" spans="1:39">
      <c r="A105" s="195"/>
      <c r="B105" s="196"/>
      <c r="C105" s="197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9"/>
      <c r="V105" s="199"/>
      <c r="W105" s="199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1"/>
      <c r="AK105" s="202"/>
    </row>
    <row r="106" ht="20.25" spans="1:39">
      <c r="A106" s="195"/>
      <c r="B106" s="203"/>
      <c r="C106" s="204"/>
      <c r="D106" s="199"/>
      <c r="E106" s="199"/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1"/>
      <c r="AK106" s="202"/>
    </row>
    <row r="107" ht="25.5" spans="1:39">
      <c r="A107" s="34" t="s">
        <v>103</v>
      </c>
      <c r="B107" s="205"/>
      <c r="C107" s="205"/>
      <c r="D107" s="206"/>
      <c r="E107" s="207" t="s">
        <v>104</v>
      </c>
      <c r="F107" s="207"/>
      <c r="G107" s="207"/>
      <c r="H107" s="207"/>
      <c r="I107" s="206"/>
      <c r="J107" s="206"/>
      <c r="K107" s="33" t="s">
        <v>105</v>
      </c>
      <c r="L107" s="208"/>
      <c r="M107" s="209"/>
      <c r="N107" s="209"/>
      <c r="O107" s="210"/>
      <c r="P107" s="211"/>
      <c r="Q107" s="207" t="s">
        <v>106</v>
      </c>
      <c r="R107" s="207"/>
      <c r="S107" s="207"/>
      <c r="T107" s="212"/>
      <c r="U107" s="213"/>
      <c r="V107" s="213"/>
      <c r="W107" s="213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5"/>
    </row>
    <row r="108" ht="18.75" spans="1:39">
      <c r="A108" s="8"/>
      <c r="B108" s="8" t="s">
        <v>107</v>
      </c>
      <c r="C108" s="8"/>
      <c r="D108" s="206"/>
      <c r="E108" s="211" t="s">
        <v>108</v>
      </c>
      <c r="F108" s="211"/>
      <c r="G108" s="211"/>
      <c r="H108" s="211"/>
      <c r="I108" s="206"/>
      <c r="J108" s="206"/>
      <c r="K108" s="211"/>
      <c r="L108" s="211"/>
      <c r="M108" s="8" t="s">
        <v>107</v>
      </c>
      <c r="N108" s="211"/>
      <c r="O108" s="211"/>
      <c r="P108" s="211"/>
      <c r="Q108" s="211" t="s">
        <v>108</v>
      </c>
      <c r="R108" s="211"/>
      <c r="S108" s="211"/>
      <c r="T108" s="211"/>
      <c r="U108" s="213"/>
      <c r="V108" s="213"/>
      <c r="W108" s="213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5"/>
    </row>
    <row r="109" ht="18.75" spans="1:39">
      <c r="A109" s="8"/>
      <c r="B109" s="8"/>
      <c r="C109" s="8"/>
      <c r="D109" s="206"/>
      <c r="E109" s="206"/>
      <c r="F109" s="206"/>
      <c r="G109" s="206"/>
      <c r="H109" s="206"/>
      <c r="I109" s="206"/>
      <c r="J109" s="206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3"/>
      <c r="V109" s="213"/>
      <c r="W109" s="213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5"/>
    </row>
    <row r="110" ht="25.5" spans="1:39">
      <c r="A110" s="34" t="s">
        <v>109</v>
      </c>
      <c r="B110" s="205"/>
      <c r="C110" s="205"/>
      <c r="D110" s="206"/>
      <c r="E110" s="207" t="s">
        <v>110</v>
      </c>
      <c r="F110" s="207"/>
      <c r="G110" s="207"/>
      <c r="H110" s="207"/>
      <c r="I110" s="206"/>
      <c r="J110" s="206"/>
      <c r="K110" s="33" t="s">
        <v>111</v>
      </c>
      <c r="L110" s="208"/>
      <c r="M110" s="209"/>
      <c r="N110" s="209"/>
      <c r="O110" s="210"/>
      <c r="P110" s="211"/>
      <c r="Q110" s="207" t="s">
        <v>112</v>
      </c>
      <c r="R110" s="207"/>
      <c r="S110" s="207"/>
      <c r="T110" s="209"/>
      <c r="U110" s="213"/>
      <c r="V110" s="213"/>
      <c r="W110" s="213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5"/>
    </row>
    <row r="111" ht="18.75" spans="1:39">
      <c r="A111" s="8"/>
      <c r="B111" s="8" t="s">
        <v>107</v>
      </c>
      <c r="C111" s="8"/>
      <c r="D111" s="206"/>
      <c r="E111" s="211" t="s">
        <v>108</v>
      </c>
      <c r="F111" s="211"/>
      <c r="G111" s="211"/>
      <c r="H111" s="211"/>
      <c r="I111" s="206"/>
      <c r="J111" s="206"/>
      <c r="K111" s="211"/>
      <c r="L111" s="211"/>
      <c r="M111" s="8" t="s">
        <v>107</v>
      </c>
      <c r="N111" s="211"/>
      <c r="O111" s="211"/>
      <c r="P111" s="211"/>
      <c r="Q111" s="211" t="s">
        <v>108</v>
      </c>
      <c r="R111" s="211"/>
      <c r="S111" s="211"/>
      <c r="T111" s="211"/>
      <c r="U111" s="213"/>
      <c r="V111" s="213"/>
      <c r="W111" s="213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5"/>
    </row>
    <row r="112" ht="18.75" spans="1:39">
      <c r="A112" s="8"/>
      <c r="B112" s="8"/>
      <c r="C112" s="8"/>
      <c r="D112" s="206"/>
      <c r="E112" s="211"/>
      <c r="F112" s="211"/>
      <c r="G112" s="211"/>
      <c r="H112" s="211"/>
      <c r="I112" s="206"/>
      <c r="J112" s="206"/>
      <c r="K112" s="211"/>
      <c r="L112" s="211"/>
      <c r="M112" s="8"/>
      <c r="N112" s="211"/>
      <c r="O112" s="211"/>
      <c r="P112" s="211"/>
      <c r="Q112" s="211"/>
      <c r="R112" s="211"/>
      <c r="S112" s="211"/>
      <c r="T112" s="211"/>
      <c r="U112" s="213"/>
      <c r="V112" s="213"/>
      <c r="W112" s="213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5"/>
    </row>
    <row r="113" ht="18.75" spans="1:37">
      <c r="A113" s="8"/>
      <c r="B113" s="8"/>
      <c r="C113" s="8"/>
      <c r="D113" s="206"/>
      <c r="E113" s="211"/>
      <c r="F113" s="211"/>
      <c r="G113" s="211"/>
      <c r="H113" s="211"/>
      <c r="I113" s="206"/>
      <c r="J113" s="206"/>
      <c r="K113" s="211"/>
      <c r="L113" s="211"/>
      <c r="M113" s="8"/>
      <c r="N113" s="211"/>
      <c r="O113" s="211"/>
      <c r="P113" s="211"/>
      <c r="Q113" s="211"/>
      <c r="R113" s="211"/>
      <c r="S113" s="211"/>
      <c r="T113" s="211"/>
      <c r="U113" s="213"/>
      <c r="V113" s="213"/>
      <c r="W113" s="213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5"/>
    </row>
    <row r="114" ht="18.75" spans="1:37">
      <c r="A114" s="8"/>
      <c r="B114" s="8"/>
      <c r="C114" s="8"/>
      <c r="D114" s="206"/>
      <c r="E114" s="205"/>
      <c r="F114" s="205"/>
      <c r="G114" s="206"/>
      <c r="H114" s="206"/>
      <c r="I114" s="205"/>
      <c r="J114" s="205"/>
      <c r="K114" s="211"/>
      <c r="L114" s="211"/>
      <c r="M114" s="216" t="s">
        <v>31</v>
      </c>
      <c r="N114" s="216"/>
      <c r="O114" s="216"/>
      <c r="P114" s="216"/>
      <c r="Q114" s="209"/>
      <c r="R114" s="211"/>
      <c r="S114" s="211"/>
      <c r="T114" s="211"/>
      <c r="U114" s="213"/>
      <c r="V114" s="213"/>
      <c r="W114" s="213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5"/>
    </row>
    <row r="115" ht="18.75" spans="1:37">
      <c r="A115" s="8" t="s">
        <v>113</v>
      </c>
      <c r="B115" s="8"/>
      <c r="C115" s="8"/>
      <c r="D115" s="206"/>
      <c r="E115" s="8" t="s">
        <v>114</v>
      </c>
      <c r="F115" s="8"/>
      <c r="G115" s="206"/>
      <c r="H115" s="206"/>
      <c r="I115" s="8" t="s">
        <v>107</v>
      </c>
      <c r="J115" s="8"/>
      <c r="K115" s="211"/>
      <c r="L115" s="211"/>
      <c r="M115" s="211" t="s">
        <v>108</v>
      </c>
      <c r="N115" s="211"/>
      <c r="O115" s="211"/>
      <c r="P115" s="211"/>
      <c r="Q115" s="211"/>
      <c r="R115" s="211"/>
      <c r="S115" s="211"/>
      <c r="T115" s="211"/>
      <c r="U115" s="213"/>
      <c r="V115" s="213"/>
      <c r="W115" s="213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5"/>
    </row>
    <row r="116" ht="18.75" spans="1:37">
      <c r="A116" s="8"/>
      <c r="B116" s="8"/>
      <c r="C116" s="8"/>
      <c r="D116" s="206"/>
      <c r="E116" s="206"/>
      <c r="F116" s="206"/>
      <c r="G116" s="206"/>
      <c r="H116" s="206"/>
      <c r="I116" s="206"/>
      <c r="J116" s="206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3"/>
      <c r="V116" s="213"/>
      <c r="W116" s="213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5"/>
    </row>
    <row r="117" spans="1:37">
      <c r="A117" s="6"/>
      <c r="B117" s="6"/>
      <c r="C117" s="6"/>
      <c r="D117" s="214"/>
      <c r="E117" s="214"/>
      <c r="F117" s="214"/>
      <c r="G117" s="214"/>
      <c r="H117" s="214"/>
      <c r="I117" s="214"/>
      <c r="J117" s="214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5"/>
    </row>
    <row r="118" spans="1:37">
      <c r="A118" s="6"/>
      <c r="B118" s="6"/>
      <c r="C118" s="6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5"/>
    </row>
    <row r="119" spans="1:37">
      <c r="A119" s="6"/>
      <c r="B119" s="6"/>
      <c r="C119" s="6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5"/>
    </row>
    <row r="120" spans="1:37">
      <c r="A120" s="6"/>
      <c r="B120" s="6"/>
      <c r="C120" s="6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</row>
    <row r="121" spans="1:37">
      <c r="A121" s="6"/>
      <c r="B121" s="6"/>
      <c r="C121" s="6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</row>
    <row r="122" spans="1:37">
      <c r="A122" s="6"/>
      <c r="B122" s="6"/>
      <c r="C122" s="6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</row>
    <row r="123" spans="1:37">
      <c r="A123" s="6"/>
      <c r="B123" s="6"/>
      <c r="C123" s="6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</row>
    <row r="124" spans="1:37">
      <c r="A124" s="6"/>
      <c r="B124" s="6"/>
      <c r="C124" s="6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</row>
    <row r="125" spans="1:37">
      <c r="A125" s="6"/>
      <c r="B125" s="6"/>
      <c r="C125" s="6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</row>
    <row r="126" spans="1:37">
      <c r="A126" s="6"/>
      <c r="B126" s="6"/>
      <c r="C126" s="6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</row>
    <row r="127" spans="1:37">
      <c r="A127" s="6"/>
      <c r="B127" s="6"/>
      <c r="C127" s="6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</row>
    <row r="128" spans="1:37">
      <c r="A128" s="6"/>
      <c r="B128" s="6"/>
      <c r="C128" s="6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</row>
    <row r="129" spans="1:37">
      <c r="A129" s="6"/>
      <c r="B129" s="6"/>
      <c r="C129" s="6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</row>
    <row r="130" spans="1:37">
      <c r="A130" s="6"/>
      <c r="B130" s="6"/>
      <c r="C130" s="6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</row>
    <row r="131" spans="1:37">
      <c r="A131" s="6"/>
      <c r="B131" s="6"/>
      <c r="C131" s="6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</row>
    <row r="132" spans="1:37">
      <c r="A132" s="6"/>
      <c r="B132" s="6"/>
      <c r="C132" s="6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</row>
    <row r="133" spans="1:37">
      <c r="A133" s="6"/>
      <c r="B133" s="6"/>
      <c r="C133" s="6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</row>
    <row r="134" spans="1:37">
      <c r="A134" s="6"/>
      <c r="B134" s="6"/>
      <c r="C134" s="6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</row>
    <row r="135" spans="1:37">
      <c r="A135" s="6"/>
      <c r="B135" s="6"/>
      <c r="C135" s="6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</row>
    <row r="136" spans="1:37">
      <c r="A136" s="6"/>
      <c r="B136" s="6"/>
      <c r="C136" s="6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</row>
    <row r="137" spans="1:37">
      <c r="A137" s="6"/>
      <c r="B137" s="6"/>
      <c r="C137" s="6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</row>
    <row r="138" spans="1:37">
      <c r="A138" s="6"/>
      <c r="B138" s="6"/>
      <c r="C138" s="6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</row>
    <row r="139" spans="1:37">
      <c r="A139" s="6"/>
      <c r="B139" s="6"/>
      <c r="C139" s="6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</row>
    <row r="140" spans="1:37">
      <c r="A140" s="6"/>
      <c r="B140" s="6"/>
      <c r="C140" s="6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</row>
    <row r="141" spans="1:37">
      <c r="A141" s="6"/>
      <c r="B141" s="6"/>
      <c r="C141" s="6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</row>
    <row r="142" spans="1:37">
      <c r="A142" s="6"/>
      <c r="B142" s="6"/>
      <c r="C142" s="6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</row>
    <row r="143" spans="1:37">
      <c r="A143" s="2"/>
      <c r="B143" s="2"/>
      <c r="C143" s="2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</row>
    <row r="144" spans="1:37">
      <c r="A144" s="2"/>
      <c r="B144" s="2"/>
      <c r="C144" s="2"/>
      <c r="D144" s="217"/>
      <c r="E144" s="217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217"/>
      <c r="AB144" s="217"/>
      <c r="AC144" s="217"/>
      <c r="AD144" s="217"/>
      <c r="AE144" s="217"/>
      <c r="AF144" s="217"/>
      <c r="AG144" s="217"/>
      <c r="AH144" s="217"/>
      <c r="AI144" s="217"/>
      <c r="AJ144" s="217"/>
      <c r="AK144" s="217"/>
    </row>
    <row r="145" spans="1:37">
      <c r="A145" s="2"/>
      <c r="B145" s="2"/>
      <c r="C145" s="2"/>
      <c r="D145" s="217"/>
      <c r="E145" s="217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</row>
    <row r="146" spans="1:37">
      <c r="A146" s="2"/>
      <c r="B146" s="2"/>
      <c r="C146" s="2"/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</row>
    <row r="147" spans="1:37">
      <c r="A147" s="2"/>
      <c r="B147" s="2"/>
      <c r="C147" s="2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</row>
    <row r="148" spans="1:37">
      <c r="A148" s="2"/>
      <c r="B148" s="2"/>
      <c r="C148" s="2"/>
      <c r="D148" s="217"/>
      <c r="E148" s="217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</row>
    <row r="149" spans="1:37">
      <c r="A149" s="2"/>
      <c r="B149" s="2"/>
      <c r="C149" s="2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</row>
    <row r="150" spans="1:37">
      <c r="A150" s="2"/>
      <c r="B150" s="2"/>
      <c r="C150" s="2"/>
      <c r="D150" s="217"/>
      <c r="E150" s="217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</row>
    <row r="151" spans="1:37">
      <c r="A151" s="2"/>
      <c r="B151" s="2"/>
      <c r="C151" s="2"/>
      <c r="D151" s="217"/>
      <c r="E151" s="217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</row>
    <row r="152" spans="1:37">
      <c r="A152" s="2"/>
      <c r="B152" s="2"/>
      <c r="C152" s="2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</row>
    <row r="153" spans="1:37">
      <c r="A153" s="2"/>
      <c r="B153" s="2"/>
      <c r="C153" s="2"/>
      <c r="D153" s="217"/>
      <c r="E153" s="217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</row>
    <row r="154" spans="1:37">
      <c r="A154" s="2"/>
      <c r="B154" s="2"/>
      <c r="C154" s="2"/>
      <c r="D154" s="217"/>
      <c r="E154" s="217"/>
      <c r="F154" s="217"/>
      <c r="G154" s="217"/>
      <c r="H154" s="217"/>
      <c r="I154" s="217"/>
      <c r="J154" s="217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217"/>
      <c r="AB154" s="217"/>
      <c r="AC154" s="217"/>
      <c r="AD154" s="217"/>
      <c r="AE154" s="217"/>
      <c r="AF154" s="217"/>
      <c r="AG154" s="217"/>
      <c r="AH154" s="217"/>
      <c r="AI154" s="217"/>
      <c r="AJ154" s="217"/>
      <c r="AK154" s="217"/>
    </row>
    <row r="155" spans="1:37">
      <c r="A155" s="2"/>
      <c r="B155" s="2"/>
      <c r="C155" s="2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7"/>
      <c r="AD155" s="217"/>
      <c r="AE155" s="217"/>
      <c r="AF155" s="217"/>
      <c r="AG155" s="217"/>
      <c r="AH155" s="217"/>
      <c r="AI155" s="217"/>
      <c r="AJ155" s="217"/>
      <c r="AK155" s="217"/>
    </row>
    <row r="156" spans="1:37">
      <c r="A156" s="2"/>
      <c r="B156" s="2"/>
      <c r="C156" s="2"/>
      <c r="D156" s="217"/>
      <c r="E156" s="217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7"/>
      <c r="AD156" s="217"/>
      <c r="AE156" s="217"/>
      <c r="AF156" s="217"/>
      <c r="AG156" s="217"/>
      <c r="AH156" s="217"/>
      <c r="AI156" s="217"/>
      <c r="AJ156" s="217"/>
      <c r="AK156" s="217"/>
    </row>
    <row r="157" spans="1:37">
      <c r="A157" s="2"/>
      <c r="B157" s="2"/>
      <c r="C157" s="2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</row>
    <row r="158" spans="1:37">
      <c r="A158" s="2"/>
      <c r="B158" s="2"/>
      <c r="C158" s="2"/>
      <c r="D158" s="217"/>
      <c r="E158" s="217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</row>
    <row r="159" spans="1:37">
      <c r="A159" s="2"/>
      <c r="B159" s="2"/>
      <c r="C159" s="2"/>
      <c r="D159" s="217"/>
      <c r="E159" s="217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</row>
    <row r="160" spans="1:37">
      <c r="A160" s="2"/>
      <c r="B160" s="2"/>
      <c r="C160" s="2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</row>
    <row r="161" spans="4:37"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</row>
    <row r="162" spans="4:37">
      <c r="D162" s="217"/>
      <c r="E162" s="217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7"/>
      <c r="AD162" s="217"/>
      <c r="AE162" s="217"/>
      <c r="AF162" s="217"/>
      <c r="AG162" s="217"/>
      <c r="AH162" s="217"/>
      <c r="AI162" s="217"/>
      <c r="AJ162" s="217"/>
      <c r="AK162" s="217"/>
    </row>
    <row r="163" spans="4:37"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</row>
    <row r="164" spans="4:37">
      <c r="D164" s="217"/>
      <c r="E164" s="217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</row>
    <row r="165" spans="4:37"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</row>
    <row r="166" spans="4:37"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</row>
    <row r="167" spans="4:37"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7"/>
      <c r="AF167" s="217"/>
      <c r="AG167" s="217"/>
      <c r="AH167" s="217"/>
      <c r="AI167" s="217"/>
      <c r="AJ167" s="217"/>
      <c r="AK167" s="217"/>
    </row>
    <row r="168" spans="4:37"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</row>
    <row r="169" spans="4:37">
      <c r="D169" s="217"/>
      <c r="E169" s="217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</row>
    <row r="170" spans="4:37">
      <c r="D170" s="217"/>
      <c r="E170" s="217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</row>
    <row r="171" spans="4:37">
      <c r="D171" s="217"/>
      <c r="E171" s="217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</row>
    <row r="172" spans="4:37">
      <c r="D172" s="217"/>
      <c r="E172" s="217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</row>
    <row r="173" spans="4:37">
      <c r="D173" s="217"/>
      <c r="E173" s="217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</row>
    <row r="174" spans="4:37"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</row>
    <row r="175" spans="4:37">
      <c r="D175" s="217"/>
      <c r="E175" s="217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</row>
    <row r="176" spans="4:37">
      <c r="D176" s="217"/>
      <c r="E176" s="217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</row>
    <row r="177" spans="4:37">
      <c r="D177" s="217"/>
      <c r="E177" s="217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</row>
    <row r="178" spans="4:37">
      <c r="D178" s="217"/>
      <c r="E178" s="217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</row>
    <row r="179" spans="4:37">
      <c r="D179" s="217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</row>
    <row r="180" spans="4:37"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</row>
    <row r="181" spans="4:37">
      <c r="D181" s="217"/>
      <c r="E181" s="217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17"/>
    </row>
    <row r="182" spans="4:37">
      <c r="D182" s="217"/>
      <c r="E182" s="217"/>
      <c r="F182" s="217"/>
      <c r="G182" s="217"/>
      <c r="H182" s="217"/>
      <c r="I182" s="217"/>
      <c r="J182" s="217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217"/>
      <c r="AB182" s="217"/>
      <c r="AC182" s="217"/>
      <c r="AD182" s="217"/>
      <c r="AE182" s="217"/>
      <c r="AF182" s="217"/>
      <c r="AG182" s="217"/>
      <c r="AH182" s="217"/>
      <c r="AI182" s="217"/>
      <c r="AJ182" s="217"/>
      <c r="AK182" s="217"/>
    </row>
    <row r="183" spans="4:37"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217"/>
      <c r="AB183" s="217"/>
      <c r="AC183" s="217"/>
      <c r="AD183" s="217"/>
      <c r="AE183" s="217"/>
      <c r="AF183" s="217"/>
      <c r="AG183" s="217"/>
      <c r="AH183" s="217"/>
      <c r="AI183" s="217"/>
      <c r="AJ183" s="217"/>
      <c r="AK183" s="217"/>
    </row>
    <row r="184" spans="4:37">
      <c r="D184" s="217"/>
      <c r="E184" s="217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17"/>
    </row>
    <row r="185" spans="4:37"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7"/>
      <c r="AF185" s="217"/>
      <c r="AG185" s="217"/>
      <c r="AH185" s="217"/>
      <c r="AI185" s="217"/>
      <c r="AJ185" s="217"/>
      <c r="AK185" s="217"/>
    </row>
    <row r="186" spans="4:37">
      <c r="D186" s="217"/>
      <c r="E186" s="217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</row>
    <row r="187" spans="4:37">
      <c r="D187" s="217"/>
      <c r="E187" s="217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</row>
    <row r="188" spans="4:37">
      <c r="D188" s="217"/>
      <c r="E188" s="217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</row>
    <row r="189" spans="4:37">
      <c r="D189" s="217"/>
      <c r="E189" s="217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</row>
    <row r="190" spans="4:37">
      <c r="D190" s="217"/>
      <c r="E190" s="217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</row>
    <row r="191" spans="4:37"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</row>
    <row r="192" spans="4:37">
      <c r="D192" s="217"/>
      <c r="E192" s="217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</row>
    <row r="193" spans="4:37">
      <c r="D193" s="217"/>
      <c r="E193" s="217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</row>
    <row r="194" spans="4:37">
      <c r="D194" s="217"/>
      <c r="E194" s="217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</row>
    <row r="195" spans="4:37"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</row>
    <row r="196" spans="4:37">
      <c r="D196" s="217"/>
      <c r="E196" s="217"/>
      <c r="F196" s="217"/>
      <c r="G196" s="217"/>
      <c r="H196" s="217"/>
      <c r="I196" s="217"/>
      <c r="J196" s="217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  <c r="W196" s="217"/>
      <c r="X196" s="217"/>
      <c r="Y196" s="217"/>
      <c r="Z196" s="217"/>
      <c r="AA196" s="217"/>
      <c r="AB196" s="217"/>
      <c r="AC196" s="217"/>
      <c r="AD196" s="217"/>
      <c r="AE196" s="217"/>
      <c r="AF196" s="217"/>
      <c r="AG196" s="217"/>
      <c r="AH196" s="217"/>
      <c r="AI196" s="217"/>
      <c r="AJ196" s="217"/>
      <c r="AK196" s="217"/>
    </row>
    <row r="197" spans="4:37">
      <c r="D197" s="217"/>
      <c r="E197" s="217"/>
      <c r="F197" s="217"/>
      <c r="G197" s="217"/>
      <c r="H197" s="217"/>
      <c r="I197" s="217"/>
      <c r="J197" s="217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  <c r="W197" s="217"/>
      <c r="X197" s="217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</row>
    <row r="198" spans="4:37">
      <c r="D198" s="217"/>
      <c r="E198" s="217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</row>
    <row r="199" spans="4:37">
      <c r="D199" s="217"/>
      <c r="E199" s="217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</row>
    <row r="200" spans="4:37">
      <c r="D200" s="217"/>
      <c r="E200" s="217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</row>
    <row r="201" spans="4:37">
      <c r="D201" s="217"/>
      <c r="E201" s="217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</row>
    <row r="202" spans="4:37"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</row>
    <row r="203" spans="4:37">
      <c r="D203" s="217"/>
      <c r="E203" s="217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</row>
    <row r="204" spans="4:37">
      <c r="D204" s="217"/>
      <c r="E204" s="217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</row>
    <row r="205" spans="4:37">
      <c r="D205" s="217"/>
      <c r="E205" s="217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</row>
    <row r="206" spans="4:37">
      <c r="D206" s="217"/>
      <c r="E206" s="217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</row>
    <row r="207" spans="4:37">
      <c r="D207" s="217"/>
      <c r="E207" s="217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</row>
    <row r="208" spans="4:37">
      <c r="D208" s="217"/>
      <c r="E208" s="217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</row>
    <row r="209" spans="4:37">
      <c r="D209" s="217"/>
      <c r="E209" s="217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</row>
    <row r="210" spans="4:37">
      <c r="D210" s="217"/>
      <c r="E210" s="217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</row>
    <row r="211" spans="4:37"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</row>
    <row r="212" spans="4:37">
      <c r="D212" s="217"/>
      <c r="E212" s="217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</row>
    <row r="213" spans="4:37">
      <c r="D213" s="217"/>
      <c r="E213" s="217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</row>
    <row r="214" spans="4:37">
      <c r="D214" s="217"/>
      <c r="E214" s="217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</row>
    <row r="215" spans="4:37">
      <c r="D215" s="217"/>
      <c r="E215" s="217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</row>
    <row r="216" spans="4:37">
      <c r="D216" s="217"/>
      <c r="E216" s="217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</row>
    <row r="217" spans="4:37">
      <c r="D217" s="217"/>
      <c r="E217" s="217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</row>
    <row r="218" spans="4:37"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</row>
    <row r="219" spans="4:37">
      <c r="D219" s="217"/>
      <c r="E219" s="217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</row>
    <row r="220" spans="4:37"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</row>
    <row r="221" spans="4:37">
      <c r="D221" s="217"/>
      <c r="E221" s="217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</row>
    <row r="222" spans="4:37">
      <c r="D222" s="217"/>
      <c r="E222" s="217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</row>
    <row r="223" spans="4:37">
      <c r="D223" s="217"/>
      <c r="E223" s="217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</row>
    <row r="224" spans="4:37">
      <c r="D224" s="217"/>
      <c r="E224" s="217"/>
      <c r="F224" s="217"/>
      <c r="G224" s="217"/>
      <c r="H224" s="21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7"/>
      <c r="AE224" s="217"/>
      <c r="AF224" s="217"/>
      <c r="AG224" s="217"/>
      <c r="AH224" s="217"/>
      <c r="AI224" s="217"/>
      <c r="AJ224" s="217"/>
      <c r="AK224" s="217"/>
    </row>
    <row r="225" spans="4:37">
      <c r="D225" s="217"/>
      <c r="E225" s="217"/>
      <c r="F225" s="217"/>
      <c r="G225" s="217"/>
      <c r="H225" s="21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17"/>
      <c r="AB225" s="217"/>
      <c r="AC225" s="217"/>
      <c r="AD225" s="217"/>
      <c r="AE225" s="217"/>
      <c r="AF225" s="217"/>
      <c r="AG225" s="217"/>
      <c r="AH225" s="217"/>
      <c r="AI225" s="217"/>
      <c r="AJ225" s="217"/>
      <c r="AK225" s="217"/>
    </row>
    <row r="226" spans="4:37">
      <c r="D226" s="217"/>
      <c r="E226" s="217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</row>
    <row r="227" spans="4:37">
      <c r="D227" s="217"/>
      <c r="E227" s="217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</row>
    <row r="228" spans="4:37">
      <c r="D228" s="217"/>
      <c r="E228" s="217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</row>
    <row r="229" spans="4:37">
      <c r="D229" s="217"/>
      <c r="E229" s="217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</row>
    <row r="230" spans="4:37"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</row>
    <row r="231" spans="4:37">
      <c r="D231" s="217"/>
      <c r="E231" s="217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</row>
    <row r="232" spans="4:37">
      <c r="D232" s="217"/>
      <c r="E232" s="217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</row>
    <row r="233" spans="4:37">
      <c r="D233" s="217"/>
      <c r="E233" s="217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</row>
    <row r="234" spans="4:37">
      <c r="D234" s="217"/>
      <c r="E234" s="217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</row>
    <row r="235" spans="4:37"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</row>
    <row r="236" spans="4:37"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</row>
    <row r="237" spans="4:37"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217"/>
      <c r="AG237" s="217"/>
      <c r="AH237" s="217"/>
      <c r="AI237" s="217"/>
      <c r="AJ237" s="217"/>
      <c r="AK237" s="217"/>
    </row>
    <row r="238" spans="4:37"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217"/>
      <c r="AG238" s="217"/>
      <c r="AH238" s="217"/>
      <c r="AI238" s="217"/>
      <c r="AJ238" s="217"/>
      <c r="AK238" s="217"/>
    </row>
    <row r="239" spans="4:37"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7"/>
      <c r="AD239" s="217"/>
      <c r="AE239" s="217"/>
      <c r="AF239" s="217"/>
      <c r="AG239" s="217"/>
      <c r="AH239" s="217"/>
      <c r="AI239" s="217"/>
      <c r="AJ239" s="217"/>
      <c r="AK239" s="217"/>
    </row>
    <row r="240" spans="4:37">
      <c r="D240" s="217"/>
      <c r="E240" s="217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</row>
    <row r="241" spans="4:37">
      <c r="D241" s="217"/>
      <c r="E241" s="217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</row>
    <row r="242" spans="4:37"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</row>
    <row r="243" spans="4:37"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</row>
    <row r="244" spans="4:37"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</row>
    <row r="245" spans="4:37"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</row>
    <row r="246" spans="4:37">
      <c r="D246" s="217"/>
      <c r="E246" s="217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</row>
    <row r="247" spans="4:37">
      <c r="D247" s="217"/>
      <c r="E247" s="217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</row>
    <row r="248" spans="4:37"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</row>
    <row r="249" spans="4:37">
      <c r="D249" s="217"/>
      <c r="E249" s="217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</row>
    <row r="250" spans="4:37">
      <c r="D250" s="217"/>
      <c r="E250" s="217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</row>
    <row r="251" spans="4:37">
      <c r="D251" s="217"/>
      <c r="E251" s="217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</row>
    <row r="252" spans="4:37"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7"/>
      <c r="AD252" s="217"/>
      <c r="AE252" s="217"/>
      <c r="AF252" s="217"/>
      <c r="AG252" s="217"/>
      <c r="AH252" s="217"/>
      <c r="AI252" s="217"/>
      <c r="AJ252" s="217"/>
      <c r="AK252" s="217"/>
    </row>
    <row r="253" spans="4:37">
      <c r="D253" s="217"/>
      <c r="E253" s="217"/>
      <c r="F253" s="217"/>
      <c r="G253" s="217"/>
      <c r="H253" s="217"/>
      <c r="I253" s="217"/>
      <c r="J253" s="217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7"/>
      <c r="AD253" s="217"/>
      <c r="AE253" s="217"/>
      <c r="AF253" s="217"/>
      <c r="AG253" s="217"/>
      <c r="AH253" s="217"/>
      <c r="AI253" s="217"/>
      <c r="AJ253" s="217"/>
      <c r="AK253" s="217"/>
    </row>
    <row r="254" spans="4:37"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</row>
    <row r="255" spans="4:37"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</row>
    <row r="256" spans="4:37">
      <c r="D256" s="217"/>
      <c r="E256" s="217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</row>
    <row r="257" spans="4:37"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  <c r="W257" s="217"/>
      <c r="X257" s="217"/>
      <c r="Y257" s="217"/>
      <c r="Z257" s="217"/>
      <c r="AA257" s="217"/>
      <c r="AB257" s="217"/>
      <c r="AC257" s="217"/>
      <c r="AD257" s="217"/>
      <c r="AE257" s="217"/>
      <c r="AF257" s="217"/>
      <c r="AG257" s="217"/>
      <c r="AH257" s="217"/>
      <c r="AI257" s="217"/>
      <c r="AJ257" s="217"/>
      <c r="AK257" s="217"/>
    </row>
    <row r="258" spans="4:37"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217"/>
      <c r="AG258" s="217"/>
      <c r="AH258" s="217"/>
      <c r="AI258" s="217"/>
      <c r="AJ258" s="217"/>
      <c r="AK258" s="217"/>
    </row>
    <row r="259" spans="4:37"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217"/>
      <c r="AG259" s="217"/>
      <c r="AH259" s="217"/>
      <c r="AI259" s="217"/>
      <c r="AJ259" s="217"/>
      <c r="AK259" s="217"/>
    </row>
    <row r="260" spans="4:37"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217"/>
      <c r="AG260" s="217"/>
      <c r="AH260" s="217"/>
      <c r="AI260" s="217"/>
      <c r="AJ260" s="217"/>
      <c r="AK260" s="217"/>
    </row>
    <row r="261" spans="4:37"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217"/>
      <c r="AG261" s="217"/>
      <c r="AH261" s="217"/>
      <c r="AI261" s="217"/>
      <c r="AJ261" s="217"/>
      <c r="AK261" s="217"/>
    </row>
    <row r="262" spans="4:37">
      <c r="D262" s="217"/>
      <c r="E262" s="217"/>
      <c r="F262" s="217"/>
      <c r="G262" s="217"/>
      <c r="H262" s="217"/>
      <c r="I262" s="217"/>
      <c r="J262" s="217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  <c r="W262" s="217"/>
      <c r="X262" s="217"/>
      <c r="Y262" s="217"/>
      <c r="Z262" s="217"/>
      <c r="AA262" s="217"/>
      <c r="AB262" s="217"/>
      <c r="AC262" s="217"/>
      <c r="AD262" s="217"/>
      <c r="AE262" s="217"/>
      <c r="AF262" s="217"/>
      <c r="AG262" s="217"/>
      <c r="AH262" s="217"/>
      <c r="AI262" s="217"/>
      <c r="AJ262" s="217"/>
      <c r="AK262" s="217"/>
    </row>
    <row r="263" spans="4:37">
      <c r="D263" s="217"/>
      <c r="E263" s="217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7"/>
      <c r="AE263" s="217"/>
      <c r="AF263" s="217"/>
      <c r="AG263" s="217"/>
      <c r="AH263" s="217"/>
      <c r="AI263" s="217"/>
      <c r="AJ263" s="217"/>
      <c r="AK263" s="217"/>
    </row>
    <row r="264" spans="4:37"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17"/>
      <c r="AG264" s="217"/>
      <c r="AH264" s="217"/>
      <c r="AI264" s="217"/>
      <c r="AJ264" s="217"/>
      <c r="AK264" s="217"/>
    </row>
    <row r="265" spans="4:37"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217"/>
      <c r="AG265" s="217"/>
      <c r="AH265" s="217"/>
      <c r="AI265" s="217"/>
      <c r="AJ265" s="217"/>
      <c r="AK265" s="217"/>
    </row>
    <row r="266" spans="4:37"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7"/>
      <c r="AE266" s="217"/>
      <c r="AF266" s="217"/>
      <c r="AG266" s="217"/>
      <c r="AH266" s="217"/>
      <c r="AI266" s="217"/>
      <c r="AJ266" s="217"/>
      <c r="AK266" s="217"/>
    </row>
    <row r="267" spans="4:37"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217"/>
      <c r="AD267" s="217"/>
      <c r="AE267" s="217"/>
      <c r="AF267" s="217"/>
      <c r="AG267" s="217"/>
      <c r="AH267" s="217"/>
      <c r="AI267" s="217"/>
      <c r="AJ267" s="217"/>
      <c r="AK267" s="217"/>
    </row>
    <row r="268" spans="4:37">
      <c r="D268" s="217"/>
      <c r="E268" s="217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</row>
    <row r="269" spans="4:37">
      <c r="D269" s="217"/>
      <c r="E269" s="217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</row>
    <row r="270" spans="4:37"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</row>
    <row r="271" spans="4:37"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217"/>
      <c r="AG271" s="217"/>
      <c r="AH271" s="217"/>
      <c r="AI271" s="217"/>
      <c r="AJ271" s="217"/>
      <c r="AK271" s="217"/>
    </row>
    <row r="272" spans="4:37">
      <c r="D272" s="217"/>
      <c r="E272" s="217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</row>
    <row r="273" spans="4:37">
      <c r="D273" s="217"/>
      <c r="E273" s="217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  <c r="W273" s="217"/>
      <c r="X273" s="217"/>
      <c r="Y273" s="217"/>
      <c r="Z273" s="217"/>
      <c r="AA273" s="217"/>
      <c r="AB273" s="217"/>
      <c r="AC273" s="217"/>
      <c r="AD273" s="217"/>
      <c r="AE273" s="217"/>
      <c r="AF273" s="217"/>
      <c r="AG273" s="217"/>
      <c r="AH273" s="217"/>
      <c r="AI273" s="217"/>
      <c r="AJ273" s="217"/>
      <c r="AK273" s="217"/>
    </row>
    <row r="274" spans="4:37">
      <c r="D274" s="217"/>
      <c r="E274" s="217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17"/>
      <c r="Y274" s="217"/>
      <c r="Z274" s="217"/>
      <c r="AA274" s="217"/>
      <c r="AB274" s="217"/>
      <c r="AC274" s="217"/>
      <c r="AD274" s="217"/>
      <c r="AE274" s="217"/>
      <c r="AF274" s="217"/>
      <c r="AG274" s="217"/>
      <c r="AH274" s="217"/>
      <c r="AI274" s="217"/>
      <c r="AJ274" s="217"/>
      <c r="AK274" s="217"/>
    </row>
    <row r="275" spans="4:37">
      <c r="D275" s="217"/>
      <c r="E275" s="217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17"/>
      <c r="Y275" s="217"/>
      <c r="Z275" s="217"/>
      <c r="AA275" s="217"/>
      <c r="AB275" s="217"/>
      <c r="AC275" s="217"/>
      <c r="AD275" s="217"/>
      <c r="AE275" s="217"/>
      <c r="AF275" s="217"/>
      <c r="AG275" s="217"/>
      <c r="AH275" s="217"/>
      <c r="AI275" s="217"/>
      <c r="AJ275" s="217"/>
      <c r="AK275" s="217"/>
    </row>
    <row r="276" spans="4:37">
      <c r="D276" s="217"/>
      <c r="E276" s="217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  <c r="W276" s="217"/>
      <c r="X276" s="217"/>
      <c r="Y276" s="217"/>
      <c r="Z276" s="217"/>
      <c r="AA276" s="217"/>
      <c r="AB276" s="217"/>
      <c r="AC276" s="217"/>
      <c r="AD276" s="217"/>
      <c r="AE276" s="217"/>
      <c r="AF276" s="217"/>
      <c r="AG276" s="217"/>
      <c r="AH276" s="217"/>
      <c r="AI276" s="217"/>
      <c r="AJ276" s="217"/>
      <c r="AK276" s="217"/>
    </row>
    <row r="277" spans="4:37">
      <c r="D277" s="217"/>
      <c r="E277" s="217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  <c r="AB277" s="217"/>
      <c r="AC277" s="217"/>
      <c r="AD277" s="217"/>
      <c r="AE277" s="217"/>
      <c r="AF277" s="217"/>
      <c r="AG277" s="217"/>
      <c r="AH277" s="217"/>
      <c r="AI277" s="217"/>
      <c r="AJ277" s="217"/>
      <c r="AK277" s="217"/>
    </row>
    <row r="278" spans="4:37">
      <c r="D278" s="217"/>
      <c r="E278" s="217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  <c r="W278" s="217"/>
      <c r="X278" s="217"/>
      <c r="Y278" s="217"/>
      <c r="Z278" s="217"/>
      <c r="AA278" s="217"/>
      <c r="AB278" s="217"/>
      <c r="AC278" s="217"/>
      <c r="AD278" s="217"/>
      <c r="AE278" s="217"/>
      <c r="AF278" s="217"/>
      <c r="AG278" s="217"/>
      <c r="AH278" s="217"/>
      <c r="AI278" s="217"/>
      <c r="AJ278" s="217"/>
      <c r="AK278" s="217"/>
    </row>
    <row r="279" spans="4:37">
      <c r="D279" s="217"/>
      <c r="E279" s="217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17"/>
      <c r="Y279" s="217"/>
      <c r="Z279" s="217"/>
      <c r="AA279" s="217"/>
      <c r="AB279" s="217"/>
      <c r="AC279" s="217"/>
      <c r="AD279" s="217"/>
      <c r="AE279" s="217"/>
      <c r="AF279" s="217"/>
      <c r="AG279" s="217"/>
      <c r="AH279" s="217"/>
      <c r="AI279" s="217"/>
      <c r="AJ279" s="217"/>
      <c r="AK279" s="217"/>
    </row>
    <row r="280" spans="4:37">
      <c r="D280" s="217"/>
      <c r="E280" s="217"/>
      <c r="F280" s="217"/>
      <c r="G280" s="217"/>
      <c r="H280" s="217"/>
      <c r="I280" s="217"/>
      <c r="J280" s="217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  <c r="W280" s="217"/>
      <c r="X280" s="217"/>
      <c r="Y280" s="217"/>
      <c r="Z280" s="217"/>
      <c r="AA280" s="217"/>
      <c r="AB280" s="217"/>
      <c r="AC280" s="217"/>
      <c r="AD280" s="217"/>
      <c r="AE280" s="217"/>
      <c r="AF280" s="217"/>
      <c r="AG280" s="217"/>
      <c r="AH280" s="217"/>
      <c r="AI280" s="217"/>
      <c r="AJ280" s="217"/>
      <c r="AK280" s="217"/>
    </row>
    <row r="281" spans="4:37">
      <c r="D281" s="217"/>
      <c r="E281" s="217"/>
      <c r="F281" s="217"/>
      <c r="G281" s="217"/>
      <c r="H281" s="217"/>
      <c r="I281" s="217"/>
      <c r="J281" s="217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  <c r="W281" s="217"/>
      <c r="X281" s="217"/>
      <c r="Y281" s="217"/>
      <c r="Z281" s="217"/>
      <c r="AA281" s="217"/>
      <c r="AB281" s="217"/>
      <c r="AC281" s="217"/>
      <c r="AD281" s="217"/>
      <c r="AE281" s="217"/>
      <c r="AF281" s="217"/>
      <c r="AG281" s="217"/>
      <c r="AH281" s="217"/>
      <c r="AI281" s="217"/>
      <c r="AJ281" s="217"/>
      <c r="AK281" s="217"/>
    </row>
    <row r="282" spans="4:37">
      <c r="D282" s="217"/>
      <c r="E282" s="217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</row>
    <row r="283" spans="4:37">
      <c r="D283" s="217"/>
      <c r="E283" s="217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17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</row>
    <row r="284" spans="4:37">
      <c r="D284" s="217"/>
      <c r="E284" s="217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  <c r="W284" s="217"/>
      <c r="X284" s="217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</row>
    <row r="285" spans="4:37">
      <c r="D285" s="217"/>
      <c r="E285" s="217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</row>
    <row r="286" spans="4:37">
      <c r="D286" s="217"/>
      <c r="E286" s="217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</row>
    <row r="287" spans="4:37">
      <c r="D287" s="217"/>
      <c r="E287" s="217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</row>
    <row r="288" spans="4:37">
      <c r="D288" s="217"/>
      <c r="E288" s="217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</row>
    <row r="289" spans="4:37">
      <c r="D289" s="217"/>
      <c r="E289" s="217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</row>
    <row r="290" spans="4:37">
      <c r="D290" s="217"/>
      <c r="E290" s="217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</row>
    <row r="291" spans="4:37">
      <c r="D291" s="217"/>
      <c r="E291" s="217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7"/>
      <c r="AD291" s="217"/>
      <c r="AE291" s="217"/>
      <c r="AF291" s="217"/>
      <c r="AG291" s="217"/>
      <c r="AH291" s="217"/>
      <c r="AI291" s="217"/>
      <c r="AJ291" s="217"/>
      <c r="AK291" s="217"/>
    </row>
    <row r="292" spans="4:37">
      <c r="D292" s="217"/>
      <c r="E292" s="217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7"/>
      <c r="AD292" s="217"/>
      <c r="AE292" s="217"/>
      <c r="AF292" s="217"/>
      <c r="AG292" s="217"/>
      <c r="AH292" s="217"/>
      <c r="AI292" s="217"/>
      <c r="AJ292" s="217"/>
      <c r="AK292" s="217"/>
    </row>
    <row r="293" spans="4:37">
      <c r="D293" s="217"/>
      <c r="E293" s="217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7"/>
      <c r="AD293" s="217"/>
      <c r="AE293" s="217"/>
      <c r="AF293" s="217"/>
      <c r="AG293" s="217"/>
      <c r="AH293" s="217"/>
      <c r="AI293" s="217"/>
      <c r="AJ293" s="217"/>
      <c r="AK293" s="217"/>
    </row>
    <row r="294" spans="4:37">
      <c r="D294" s="217"/>
      <c r="E294" s="217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</row>
    <row r="295" spans="4:37">
      <c r="D295" s="217"/>
      <c r="E295" s="217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</row>
    <row r="296" spans="4:37">
      <c r="D296" s="217"/>
      <c r="E296" s="217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</row>
    <row r="297" spans="4:37"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</row>
    <row r="298" spans="4:37">
      <c r="D298" s="217"/>
      <c r="E298" s="217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</row>
    <row r="299" spans="4:37"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</row>
    <row r="300" spans="4:37"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</row>
    <row r="301" spans="4:37">
      <c r="D301" s="217"/>
      <c r="E301" s="217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</row>
    <row r="302" spans="4:37"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</row>
    <row r="303" spans="4:37">
      <c r="D303" s="217"/>
      <c r="E303" s="217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7"/>
      <c r="AG303" s="217"/>
      <c r="AH303" s="217"/>
      <c r="AI303" s="217"/>
      <c r="AJ303" s="217"/>
      <c r="AK303" s="217"/>
    </row>
    <row r="304" spans="4:37">
      <c r="D304" s="217"/>
      <c r="E304" s="217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17"/>
      <c r="Y304" s="217"/>
      <c r="Z304" s="217"/>
      <c r="AA304" s="217"/>
      <c r="AB304" s="217"/>
      <c r="AC304" s="217"/>
      <c r="AD304" s="217"/>
      <c r="AE304" s="217"/>
      <c r="AF304" s="217"/>
      <c r="AG304" s="217"/>
      <c r="AH304" s="217"/>
      <c r="AI304" s="217"/>
      <c r="AJ304" s="217"/>
      <c r="AK304" s="217"/>
    </row>
    <row r="305" spans="4:37">
      <c r="D305" s="217"/>
      <c r="E305" s="217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</row>
    <row r="306" spans="4:37"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</row>
    <row r="307" spans="4:37">
      <c r="D307" s="217"/>
      <c r="E307" s="217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17"/>
      <c r="Y307" s="217"/>
      <c r="Z307" s="217"/>
      <c r="AA307" s="217"/>
      <c r="AB307" s="217"/>
      <c r="AC307" s="217"/>
      <c r="AD307" s="217"/>
      <c r="AE307" s="217"/>
      <c r="AF307" s="217"/>
      <c r="AG307" s="217"/>
      <c r="AH307" s="217"/>
      <c r="AI307" s="217"/>
      <c r="AJ307" s="217"/>
      <c r="AK307" s="217"/>
    </row>
    <row r="308" spans="4:37">
      <c r="D308" s="217"/>
      <c r="E308" s="217"/>
      <c r="F308" s="217"/>
      <c r="G308" s="217"/>
      <c r="H308" s="217"/>
      <c r="I308" s="217"/>
      <c r="J308" s="217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  <c r="W308" s="217"/>
      <c r="X308" s="217"/>
      <c r="Y308" s="217"/>
      <c r="Z308" s="217"/>
      <c r="AA308" s="217"/>
      <c r="AB308" s="217"/>
      <c r="AC308" s="217"/>
      <c r="AD308" s="217"/>
      <c r="AE308" s="217"/>
      <c r="AF308" s="217"/>
      <c r="AG308" s="217"/>
      <c r="AH308" s="217"/>
      <c r="AI308" s="217"/>
      <c r="AJ308" s="217"/>
      <c r="AK308" s="217"/>
    </row>
    <row r="309" spans="4:37">
      <c r="D309" s="217"/>
      <c r="E309" s="217"/>
      <c r="F309" s="217"/>
      <c r="G309" s="217"/>
      <c r="H309" s="217"/>
      <c r="I309" s="217"/>
      <c r="J309" s="217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  <c r="W309" s="217"/>
      <c r="X309" s="217"/>
      <c r="Y309" s="217"/>
      <c r="Z309" s="217"/>
      <c r="AA309" s="217"/>
      <c r="AB309" s="217"/>
      <c r="AC309" s="217"/>
      <c r="AD309" s="217"/>
      <c r="AE309" s="217"/>
      <c r="AF309" s="217"/>
      <c r="AG309" s="217"/>
      <c r="AH309" s="217"/>
      <c r="AI309" s="217"/>
      <c r="AJ309" s="217"/>
      <c r="AK309" s="217"/>
    </row>
    <row r="310" spans="4:37">
      <c r="D310" s="217"/>
      <c r="E310" s="217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7"/>
      <c r="AE310" s="217"/>
      <c r="AF310" s="217"/>
      <c r="AG310" s="217"/>
      <c r="AH310" s="217"/>
      <c r="AI310" s="217"/>
      <c r="AJ310" s="217"/>
      <c r="AK310" s="217"/>
    </row>
    <row r="311" spans="4:37"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7"/>
      <c r="AE311" s="217"/>
      <c r="AF311" s="217"/>
      <c r="AG311" s="217"/>
      <c r="AH311" s="217"/>
      <c r="AI311" s="217"/>
      <c r="AJ311" s="217"/>
      <c r="AK311" s="217"/>
    </row>
    <row r="312" spans="4:37">
      <c r="D312" s="217"/>
      <c r="E312" s="217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7"/>
      <c r="AE312" s="217"/>
      <c r="AF312" s="217"/>
      <c r="AG312" s="217"/>
      <c r="AH312" s="217"/>
      <c r="AI312" s="217"/>
      <c r="AJ312" s="217"/>
      <c r="AK312" s="217"/>
    </row>
    <row r="313" spans="4:37">
      <c r="D313" s="217"/>
      <c r="E313" s="217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  <c r="W313" s="217"/>
      <c r="X313" s="217"/>
      <c r="Y313" s="217"/>
      <c r="Z313" s="217"/>
      <c r="AA313" s="217"/>
      <c r="AB313" s="217"/>
      <c r="AC313" s="217"/>
      <c r="AD313" s="217"/>
      <c r="AE313" s="217"/>
      <c r="AF313" s="217"/>
      <c r="AG313" s="217"/>
      <c r="AH313" s="217"/>
      <c r="AI313" s="217"/>
      <c r="AJ313" s="217"/>
      <c r="AK313" s="217"/>
    </row>
    <row r="314" spans="4:37">
      <c r="D314" s="217"/>
      <c r="E314" s="217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</row>
    <row r="315" spans="4:37">
      <c r="D315" s="217"/>
      <c r="E315" s="217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</row>
    <row r="316" spans="4:37">
      <c r="D316" s="217"/>
      <c r="E316" s="217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</row>
    <row r="317" spans="4:37">
      <c r="D317" s="217"/>
      <c r="E317" s="217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</row>
    <row r="318" spans="4:37">
      <c r="D318" s="217"/>
      <c r="E318" s="217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</row>
    <row r="319" spans="4:37"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</row>
    <row r="320" spans="4:37">
      <c r="D320" s="217"/>
      <c r="E320" s="217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</row>
    <row r="321" spans="4:37">
      <c r="D321" s="217"/>
      <c r="E321" s="217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</row>
    <row r="322" spans="4:37">
      <c r="D322" s="217"/>
      <c r="E322" s="217"/>
      <c r="F322" s="217"/>
      <c r="G322" s="217"/>
      <c r="H322" s="217"/>
      <c r="I322" s="217"/>
      <c r="J322" s="217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</row>
    <row r="323" spans="4:37">
      <c r="D323" s="217"/>
      <c r="E323" s="217"/>
      <c r="F323" s="217"/>
      <c r="G323" s="217"/>
      <c r="H323" s="217"/>
      <c r="I323" s="217"/>
      <c r="J323" s="217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</row>
    <row r="324" spans="4:37"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</row>
    <row r="325" spans="4:37">
      <c r="D325" s="217"/>
      <c r="E325" s="217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</row>
    <row r="326" spans="4:37">
      <c r="D326" s="217"/>
      <c r="E326" s="217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7"/>
      <c r="AD326" s="217"/>
      <c r="AE326" s="217"/>
      <c r="AF326" s="217"/>
      <c r="AG326" s="217"/>
      <c r="AH326" s="217"/>
      <c r="AI326" s="217"/>
      <c r="AJ326" s="217"/>
      <c r="AK326" s="217"/>
    </row>
    <row r="327" spans="4:37"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7"/>
      <c r="AD327" s="217"/>
      <c r="AE327" s="217"/>
      <c r="AF327" s="217"/>
      <c r="AG327" s="217"/>
      <c r="AH327" s="217"/>
      <c r="AI327" s="217"/>
      <c r="AJ327" s="217"/>
      <c r="AK327" s="217"/>
    </row>
    <row r="328" spans="4:37">
      <c r="D328" s="217"/>
      <c r="E328" s="217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7"/>
      <c r="AD328" s="217"/>
      <c r="AE328" s="217"/>
      <c r="AF328" s="217"/>
      <c r="AG328" s="217"/>
      <c r="AH328" s="217"/>
      <c r="AI328" s="217"/>
      <c r="AJ328" s="217"/>
      <c r="AK328" s="217"/>
    </row>
    <row r="329" spans="4:37">
      <c r="D329" s="217"/>
      <c r="E329" s="217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7"/>
      <c r="AD329" s="217"/>
      <c r="AE329" s="217"/>
      <c r="AF329" s="217"/>
      <c r="AG329" s="217"/>
      <c r="AH329" s="217"/>
      <c r="AI329" s="217"/>
      <c r="AJ329" s="217"/>
      <c r="AK329" s="217"/>
    </row>
    <row r="330" spans="4:37">
      <c r="D330" s="217"/>
      <c r="E330" s="217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7"/>
      <c r="AD330" s="217"/>
      <c r="AE330" s="217"/>
      <c r="AF330" s="217"/>
      <c r="AG330" s="217"/>
      <c r="AH330" s="217"/>
      <c r="AI330" s="217"/>
      <c r="AJ330" s="217"/>
      <c r="AK330" s="217"/>
    </row>
    <row r="331" spans="4:37">
      <c r="D331" s="217"/>
      <c r="E331" s="217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7"/>
      <c r="AD331" s="217"/>
      <c r="AE331" s="217"/>
      <c r="AF331" s="217"/>
      <c r="AG331" s="217"/>
      <c r="AH331" s="217"/>
      <c r="AI331" s="217"/>
      <c r="AJ331" s="217"/>
      <c r="AK331" s="217"/>
    </row>
    <row r="332" spans="4:37">
      <c r="D332" s="217"/>
      <c r="E332" s="217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7"/>
      <c r="AD332" s="217"/>
      <c r="AE332" s="217"/>
      <c r="AF332" s="217"/>
      <c r="AG332" s="217"/>
      <c r="AH332" s="217"/>
      <c r="AI332" s="217"/>
      <c r="AJ332" s="217"/>
      <c r="AK332" s="217"/>
    </row>
    <row r="333" spans="4:37">
      <c r="D333" s="217"/>
      <c r="E333" s="217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7"/>
      <c r="AD333" s="217"/>
      <c r="AE333" s="217"/>
      <c r="AF333" s="217"/>
      <c r="AG333" s="217"/>
      <c r="AH333" s="217"/>
      <c r="AI333" s="217"/>
      <c r="AJ333" s="217"/>
      <c r="AK333" s="217"/>
    </row>
    <row r="334" spans="4:37"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7"/>
      <c r="AD334" s="217"/>
      <c r="AE334" s="217"/>
      <c r="AF334" s="217"/>
      <c r="AG334" s="217"/>
      <c r="AH334" s="217"/>
      <c r="AI334" s="217"/>
      <c r="AJ334" s="217"/>
      <c r="AK334" s="217"/>
    </row>
    <row r="335" spans="4:37">
      <c r="D335" s="217"/>
      <c r="E335" s="217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</row>
    <row r="336" spans="4:37">
      <c r="D336" s="217"/>
      <c r="E336" s="217"/>
      <c r="F336" s="217"/>
      <c r="G336" s="217"/>
      <c r="H336" s="217"/>
      <c r="I336" s="217"/>
      <c r="J336" s="217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  <c r="W336" s="217"/>
      <c r="X336" s="217"/>
      <c r="Y336" s="217"/>
      <c r="Z336" s="217"/>
      <c r="AA336" s="217"/>
      <c r="AB336" s="217"/>
      <c r="AC336" s="217"/>
      <c r="AD336" s="217"/>
      <c r="AE336" s="217"/>
      <c r="AF336" s="217"/>
      <c r="AG336" s="217"/>
      <c r="AH336" s="217"/>
      <c r="AI336" s="217"/>
      <c r="AJ336" s="217"/>
      <c r="AK336" s="217"/>
    </row>
    <row r="337" spans="4:37">
      <c r="D337" s="217"/>
      <c r="E337" s="217"/>
      <c r="F337" s="217"/>
      <c r="G337" s="217"/>
      <c r="H337" s="217"/>
      <c r="I337" s="217"/>
      <c r="J337" s="217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  <c r="W337" s="217"/>
      <c r="X337" s="217"/>
      <c r="Y337" s="217"/>
      <c r="Z337" s="217"/>
      <c r="AA337" s="217"/>
      <c r="AB337" s="217"/>
      <c r="AC337" s="217"/>
      <c r="AD337" s="217"/>
      <c r="AE337" s="217"/>
      <c r="AF337" s="217"/>
      <c r="AG337" s="217"/>
      <c r="AH337" s="217"/>
      <c r="AI337" s="217"/>
      <c r="AJ337" s="217"/>
      <c r="AK337" s="217"/>
    </row>
    <row r="338" spans="4:37">
      <c r="D338" s="217"/>
      <c r="E338" s="217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</row>
    <row r="339" spans="4:37">
      <c r="D339" s="217"/>
      <c r="E339" s="217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</row>
    <row r="340" spans="4:37"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</row>
    <row r="341" spans="4:37">
      <c r="D341" s="217"/>
      <c r="E341" s="217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</row>
    <row r="342" spans="4:37">
      <c r="D342" s="217"/>
      <c r="E342" s="217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</row>
    <row r="343" spans="4:37"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</row>
    <row r="344" spans="4:37">
      <c r="D344" s="217"/>
      <c r="E344" s="217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</row>
    <row r="345" spans="4:37"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</row>
    <row r="346" spans="4:37">
      <c r="D346" s="217"/>
      <c r="E346" s="217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</row>
    <row r="347" spans="4:37">
      <c r="D347" s="217"/>
      <c r="E347" s="217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7"/>
      <c r="AD347" s="217"/>
      <c r="AE347" s="217"/>
      <c r="AF347" s="217"/>
      <c r="AG347" s="217"/>
      <c r="AH347" s="217"/>
      <c r="AI347" s="217"/>
      <c r="AJ347" s="217"/>
      <c r="AK347" s="217"/>
    </row>
    <row r="348" spans="4:37">
      <c r="D348" s="217"/>
      <c r="E348" s="217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7"/>
      <c r="AD348" s="217"/>
      <c r="AE348" s="217"/>
      <c r="AF348" s="217"/>
      <c r="AG348" s="217"/>
      <c r="AH348" s="217"/>
      <c r="AI348" s="217"/>
      <c r="AJ348" s="217"/>
      <c r="AK348" s="217"/>
    </row>
    <row r="349" spans="4:37">
      <c r="D349" s="217"/>
      <c r="E349" s="217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7"/>
      <c r="AD349" s="217"/>
      <c r="AE349" s="217"/>
      <c r="AF349" s="217"/>
      <c r="AG349" s="217"/>
      <c r="AH349" s="217"/>
      <c r="AI349" s="217"/>
      <c r="AJ349" s="217"/>
      <c r="AK349" s="217"/>
    </row>
    <row r="350" spans="4:37"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</row>
    <row r="351" spans="4:37"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7"/>
      <c r="AD351" s="217"/>
      <c r="AE351" s="217"/>
      <c r="AF351" s="217"/>
      <c r="AG351" s="217"/>
      <c r="AH351" s="217"/>
      <c r="AI351" s="217"/>
      <c r="AJ351" s="217"/>
      <c r="AK351" s="217"/>
    </row>
    <row r="352" spans="4:37">
      <c r="D352" s="217"/>
      <c r="E352" s="217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</row>
    <row r="353" spans="4:37"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7"/>
      <c r="AD353" s="217"/>
      <c r="AE353" s="217"/>
      <c r="AF353" s="217"/>
      <c r="AG353" s="217"/>
      <c r="AH353" s="217"/>
      <c r="AI353" s="217"/>
      <c r="AJ353" s="217"/>
      <c r="AK353" s="217"/>
    </row>
    <row r="354" spans="4:37">
      <c r="D354" s="217"/>
      <c r="E354" s="217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7"/>
      <c r="AD354" s="217"/>
      <c r="AE354" s="217"/>
      <c r="AF354" s="217"/>
      <c r="AG354" s="217"/>
      <c r="AH354" s="217"/>
      <c r="AI354" s="217"/>
      <c r="AJ354" s="217"/>
      <c r="AK354" s="217"/>
    </row>
    <row r="355" spans="4:37">
      <c r="D355" s="217"/>
      <c r="E355" s="217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7"/>
      <c r="AD355" s="217"/>
      <c r="AE355" s="217"/>
      <c r="AF355" s="217"/>
      <c r="AG355" s="217"/>
      <c r="AH355" s="217"/>
      <c r="AI355" s="217"/>
      <c r="AJ355" s="217"/>
      <c r="AK355" s="217"/>
    </row>
    <row r="356" spans="4:37">
      <c r="D356" s="217"/>
      <c r="E356" s="217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</row>
    <row r="357" spans="4:37">
      <c r="D357" s="217"/>
      <c r="E357" s="217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</row>
    <row r="358" spans="4:37">
      <c r="D358" s="217"/>
      <c r="E358" s="217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</row>
    <row r="359" spans="4:37"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</row>
    <row r="360" spans="4:37">
      <c r="D360" s="217"/>
      <c r="E360" s="217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</row>
    <row r="361" spans="4:37"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</row>
    <row r="362" spans="4:37">
      <c r="D362" s="217"/>
      <c r="E362" s="217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</row>
    <row r="363" spans="4:37"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7"/>
      <c r="AD363" s="217"/>
      <c r="AE363" s="217"/>
      <c r="AF363" s="217"/>
      <c r="AG363" s="217"/>
      <c r="AH363" s="217"/>
      <c r="AI363" s="217"/>
      <c r="AJ363" s="217"/>
      <c r="AK363" s="217"/>
    </row>
    <row r="364" spans="4:37">
      <c r="D364" s="217"/>
      <c r="E364" s="217"/>
      <c r="F364" s="217"/>
      <c r="G364" s="217"/>
      <c r="H364" s="217"/>
      <c r="I364" s="217"/>
      <c r="J364" s="217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  <c r="W364" s="217"/>
      <c r="X364" s="217"/>
      <c r="Y364" s="217"/>
      <c r="Z364" s="217"/>
      <c r="AA364" s="217"/>
      <c r="AB364" s="217"/>
      <c r="AC364" s="217"/>
      <c r="AD364" s="217"/>
      <c r="AE364" s="217"/>
      <c r="AF364" s="217"/>
      <c r="AG364" s="217"/>
      <c r="AH364" s="217"/>
      <c r="AI364" s="217"/>
      <c r="AJ364" s="217"/>
      <c r="AK364" s="217"/>
    </row>
    <row r="365" spans="4:37">
      <c r="D365" s="217"/>
      <c r="E365" s="217"/>
      <c r="F365" s="217"/>
      <c r="G365" s="217"/>
      <c r="H365" s="217"/>
      <c r="I365" s="217"/>
      <c r="J365" s="217"/>
      <c r="K365" s="217"/>
      <c r="L365" s="217"/>
      <c r="M365" s="217"/>
      <c r="N365" s="217"/>
      <c r="O365" s="217"/>
      <c r="P365" s="217"/>
      <c r="Q365" s="217"/>
      <c r="R365" s="217"/>
      <c r="S365" s="217"/>
      <c r="T365" s="217"/>
      <c r="U365" s="217"/>
      <c r="V365" s="217"/>
      <c r="W365" s="217"/>
      <c r="X365" s="217"/>
      <c r="Y365" s="217"/>
      <c r="Z365" s="217"/>
      <c r="AA365" s="217"/>
      <c r="AB365" s="217"/>
      <c r="AC365" s="217"/>
      <c r="AD365" s="217"/>
      <c r="AE365" s="217"/>
      <c r="AF365" s="217"/>
      <c r="AG365" s="217"/>
      <c r="AH365" s="217"/>
      <c r="AI365" s="217"/>
      <c r="AJ365" s="217"/>
      <c r="AK365" s="217"/>
    </row>
    <row r="366" spans="4:37">
      <c r="D366" s="217"/>
      <c r="E366" s="217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7"/>
      <c r="AD366" s="217"/>
      <c r="AE366" s="217"/>
      <c r="AF366" s="217"/>
      <c r="AG366" s="217"/>
      <c r="AH366" s="217"/>
      <c r="AI366" s="217"/>
      <c r="AJ366" s="217"/>
      <c r="AK366" s="217"/>
    </row>
    <row r="367" spans="4:37"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7"/>
      <c r="AD367" s="217"/>
      <c r="AE367" s="217"/>
      <c r="AF367" s="217"/>
      <c r="AG367" s="217"/>
      <c r="AH367" s="217"/>
      <c r="AI367" s="217"/>
      <c r="AJ367" s="217"/>
      <c r="AK367" s="217"/>
    </row>
    <row r="368" spans="4:37">
      <c r="D368" s="217"/>
      <c r="E368" s="217"/>
      <c r="F368" s="217"/>
      <c r="G368" s="217"/>
      <c r="H368" s="217"/>
      <c r="I368" s="217"/>
      <c r="J368" s="217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  <c r="W368" s="217"/>
      <c r="X368" s="217"/>
      <c r="Y368" s="217"/>
      <c r="Z368" s="217"/>
      <c r="AA368" s="217"/>
      <c r="AB368" s="217"/>
      <c r="AC368" s="217"/>
      <c r="AD368" s="217"/>
      <c r="AE368" s="217"/>
      <c r="AF368" s="217"/>
      <c r="AG368" s="217"/>
      <c r="AH368" s="217"/>
      <c r="AI368" s="217"/>
      <c r="AJ368" s="217"/>
      <c r="AK368" s="217"/>
    </row>
    <row r="369" spans="4:37">
      <c r="D369" s="217"/>
      <c r="E369" s="217"/>
      <c r="F369" s="217"/>
      <c r="G369" s="217"/>
      <c r="H369" s="217"/>
      <c r="I369" s="217"/>
      <c r="J369" s="217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  <c r="W369" s="217"/>
      <c r="X369" s="217"/>
      <c r="Y369" s="217"/>
      <c r="Z369" s="217"/>
      <c r="AA369" s="217"/>
      <c r="AB369" s="217"/>
      <c r="AC369" s="217"/>
      <c r="AD369" s="217"/>
      <c r="AE369" s="217"/>
      <c r="AF369" s="217"/>
      <c r="AG369" s="217"/>
      <c r="AH369" s="217"/>
      <c r="AI369" s="217"/>
      <c r="AJ369" s="217"/>
      <c r="AK369" s="217"/>
    </row>
    <row r="370" spans="4:37">
      <c r="D370" s="217"/>
      <c r="E370" s="217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</row>
    <row r="371" spans="4:37">
      <c r="D371" s="217"/>
      <c r="E371" s="217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</row>
    <row r="372" spans="4:37">
      <c r="D372" s="217"/>
      <c r="E372" s="217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</row>
    <row r="373" spans="4:37">
      <c r="D373" s="217"/>
      <c r="E373" s="217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</row>
    <row r="374" spans="4:37">
      <c r="D374" s="217"/>
      <c r="E374" s="217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</row>
    <row r="375" spans="4:37">
      <c r="D375" s="217"/>
      <c r="E375" s="217"/>
      <c r="F375" s="217"/>
      <c r="G375" s="217"/>
      <c r="H375" s="217"/>
      <c r="I375" s="217"/>
      <c r="J375" s="217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  <c r="W375" s="217"/>
      <c r="X375" s="217"/>
      <c r="Y375" s="217"/>
      <c r="Z375" s="217"/>
      <c r="AA375" s="217"/>
      <c r="AB375" s="217"/>
      <c r="AC375" s="217"/>
      <c r="AD375" s="217"/>
      <c r="AE375" s="217"/>
      <c r="AF375" s="217"/>
      <c r="AG375" s="217"/>
      <c r="AH375" s="217"/>
      <c r="AI375" s="217"/>
      <c r="AJ375" s="217"/>
      <c r="AK375" s="217"/>
    </row>
    <row r="376" spans="4:37">
      <c r="D376" s="217"/>
      <c r="E376" s="217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7"/>
      <c r="AD376" s="217"/>
      <c r="AE376" s="217"/>
      <c r="AF376" s="217"/>
      <c r="AG376" s="217"/>
      <c r="AH376" s="217"/>
      <c r="AI376" s="217"/>
      <c r="AJ376" s="217"/>
      <c r="AK376" s="217"/>
    </row>
    <row r="377" spans="4:37">
      <c r="D377" s="217"/>
      <c r="E377" s="217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7"/>
      <c r="AD377" s="217"/>
      <c r="AE377" s="217"/>
      <c r="AF377" s="217"/>
      <c r="AG377" s="217"/>
      <c r="AH377" s="217"/>
      <c r="AI377" s="217"/>
      <c r="AJ377" s="217"/>
      <c r="AK377" s="217"/>
    </row>
    <row r="378" spans="4:37">
      <c r="D378" s="217"/>
      <c r="E378" s="217"/>
      <c r="F378" s="217"/>
      <c r="G378" s="217"/>
      <c r="H378" s="217"/>
      <c r="I378" s="217"/>
      <c r="J378" s="217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  <c r="W378" s="217"/>
      <c r="X378" s="217"/>
      <c r="Y378" s="217"/>
      <c r="Z378" s="217"/>
      <c r="AA378" s="217"/>
      <c r="AB378" s="217"/>
      <c r="AC378" s="217"/>
      <c r="AD378" s="217"/>
      <c r="AE378" s="217"/>
      <c r="AF378" s="217"/>
      <c r="AG378" s="217"/>
      <c r="AH378" s="217"/>
      <c r="AI378" s="217"/>
      <c r="AJ378" s="217"/>
      <c r="AK378" s="217"/>
    </row>
    <row r="379" spans="4:37">
      <c r="D379" s="217"/>
      <c r="E379" s="217"/>
      <c r="F379" s="217"/>
      <c r="G379" s="217"/>
      <c r="H379" s="217"/>
      <c r="I379" s="217"/>
      <c r="J379" s="217"/>
      <c r="K379" s="217"/>
      <c r="L379" s="217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  <c r="W379" s="217"/>
      <c r="X379" s="217"/>
      <c r="Y379" s="217"/>
      <c r="Z379" s="217"/>
      <c r="AA379" s="217"/>
      <c r="AB379" s="217"/>
      <c r="AC379" s="217"/>
      <c r="AD379" s="217"/>
      <c r="AE379" s="217"/>
      <c r="AF379" s="217"/>
      <c r="AG379" s="217"/>
      <c r="AH379" s="217"/>
      <c r="AI379" s="217"/>
      <c r="AJ379" s="217"/>
      <c r="AK379" s="217"/>
    </row>
    <row r="380" spans="4:37">
      <c r="D380" s="217"/>
      <c r="E380" s="217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7"/>
      <c r="AD380" s="217"/>
      <c r="AE380" s="217"/>
      <c r="AF380" s="217"/>
      <c r="AG380" s="217"/>
      <c r="AH380" s="217"/>
      <c r="AI380" s="217"/>
      <c r="AJ380" s="217"/>
      <c r="AK380" s="217"/>
    </row>
    <row r="381" spans="4:37">
      <c r="D381" s="217"/>
      <c r="E381" s="217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7"/>
      <c r="AD381" s="217"/>
      <c r="AE381" s="217"/>
      <c r="AF381" s="217"/>
      <c r="AG381" s="217"/>
      <c r="AH381" s="217"/>
      <c r="AI381" s="217"/>
      <c r="AJ381" s="217"/>
      <c r="AK381" s="217"/>
    </row>
    <row r="382" spans="4:37">
      <c r="D382" s="217"/>
      <c r="E382" s="217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7"/>
      <c r="AD382" s="217"/>
      <c r="AE382" s="217"/>
      <c r="AF382" s="217"/>
      <c r="AG382" s="217"/>
      <c r="AH382" s="217"/>
      <c r="AI382" s="217"/>
      <c r="AJ382" s="217"/>
      <c r="AK382" s="217"/>
    </row>
    <row r="383" spans="4:37">
      <c r="D383" s="217"/>
      <c r="E383" s="217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7"/>
      <c r="AD383" s="217"/>
      <c r="AE383" s="217"/>
      <c r="AF383" s="217"/>
      <c r="AG383" s="217"/>
      <c r="AH383" s="217"/>
      <c r="AI383" s="217"/>
      <c r="AJ383" s="217"/>
      <c r="AK383" s="217"/>
    </row>
    <row r="384" spans="4:37">
      <c r="D384" s="217"/>
      <c r="E384" s="217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</row>
    <row r="385" spans="4:37">
      <c r="D385" s="217"/>
      <c r="E385" s="217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</row>
    <row r="386" spans="4:37">
      <c r="D386" s="217"/>
      <c r="E386" s="217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</row>
    <row r="387" spans="4:37">
      <c r="D387" s="217"/>
      <c r="E387" s="217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</row>
    <row r="388" spans="4:37">
      <c r="D388" s="217"/>
      <c r="E388" s="217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</row>
    <row r="389" spans="4:37">
      <c r="D389" s="217"/>
      <c r="E389" s="217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</row>
    <row r="390" spans="4:37">
      <c r="D390" s="217"/>
      <c r="E390" s="217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</row>
    <row r="391" spans="4:37">
      <c r="D391" s="217"/>
      <c r="E391" s="217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</row>
    <row r="392" spans="4:37">
      <c r="D392" s="217"/>
      <c r="E392" s="217"/>
      <c r="F392" s="217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</row>
    <row r="393" spans="4:37">
      <c r="D393" s="217"/>
      <c r="E393" s="217"/>
      <c r="F393" s="217"/>
      <c r="G393" s="217"/>
      <c r="H393" s="217"/>
      <c r="I393" s="217"/>
      <c r="J393" s="217"/>
      <c r="K393" s="217"/>
      <c r="L393" s="217"/>
      <c r="M393" s="217"/>
      <c r="N393" s="217"/>
      <c r="O393" s="217"/>
      <c r="P393" s="217"/>
      <c r="Q393" s="217"/>
      <c r="R393" s="217"/>
      <c r="S393" s="217"/>
      <c r="T393" s="217"/>
      <c r="U393" s="217"/>
      <c r="V393" s="217"/>
      <c r="W393" s="217"/>
      <c r="X393" s="217"/>
      <c r="Y393" s="217"/>
      <c r="Z393" s="217"/>
      <c r="AA393" s="217"/>
      <c r="AB393" s="217"/>
      <c r="AC393" s="217"/>
      <c r="AD393" s="217"/>
      <c r="AE393" s="217"/>
      <c r="AF393" s="217"/>
      <c r="AG393" s="217"/>
      <c r="AH393" s="217"/>
      <c r="AI393" s="217"/>
      <c r="AJ393" s="217"/>
      <c r="AK393" s="217"/>
    </row>
    <row r="394" spans="4:37">
      <c r="D394" s="217"/>
      <c r="E394" s="217"/>
      <c r="F394" s="217"/>
      <c r="G394" s="217"/>
      <c r="H394" s="217"/>
      <c r="I394" s="217"/>
      <c r="J394" s="217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  <c r="W394" s="217"/>
      <c r="X394" s="217"/>
      <c r="Y394" s="217"/>
      <c r="Z394" s="217"/>
      <c r="AA394" s="217"/>
      <c r="AB394" s="217"/>
      <c r="AC394" s="217"/>
      <c r="AD394" s="217"/>
      <c r="AE394" s="217"/>
      <c r="AF394" s="217"/>
      <c r="AG394" s="217"/>
      <c r="AH394" s="217"/>
      <c r="AI394" s="217"/>
      <c r="AJ394" s="217"/>
      <c r="AK394" s="217"/>
    </row>
    <row r="395" spans="4:37">
      <c r="D395" s="217"/>
      <c r="E395" s="217"/>
      <c r="F395" s="217"/>
      <c r="G395" s="217"/>
      <c r="H395" s="217"/>
      <c r="I395" s="217"/>
      <c r="J395" s="217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  <c r="W395" s="217"/>
      <c r="X395" s="217"/>
      <c r="Y395" s="217"/>
      <c r="Z395" s="217"/>
      <c r="AA395" s="217"/>
      <c r="AB395" s="217"/>
      <c r="AC395" s="217"/>
      <c r="AD395" s="217"/>
      <c r="AE395" s="217"/>
      <c r="AF395" s="217"/>
      <c r="AG395" s="217"/>
      <c r="AH395" s="217"/>
      <c r="AI395" s="217"/>
      <c r="AJ395" s="217"/>
      <c r="AK395" s="217"/>
    </row>
    <row r="396" spans="4:37">
      <c r="D396" s="217"/>
      <c r="E396" s="217"/>
      <c r="F396" s="217"/>
      <c r="G396" s="217"/>
      <c r="H396" s="217"/>
      <c r="I396" s="217"/>
      <c r="J396" s="217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17"/>
      <c r="AG396" s="217"/>
      <c r="AH396" s="217"/>
      <c r="AI396" s="217"/>
      <c r="AJ396" s="217"/>
      <c r="AK396" s="217"/>
    </row>
    <row r="397" spans="4:37">
      <c r="D397" s="217"/>
      <c r="E397" s="217"/>
      <c r="F397" s="217"/>
      <c r="G397" s="217"/>
      <c r="H397" s="217"/>
      <c r="I397" s="217"/>
      <c r="J397" s="217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  <c r="W397" s="217"/>
      <c r="X397" s="217"/>
      <c r="Y397" s="217"/>
      <c r="Z397" s="217"/>
      <c r="AA397" s="217"/>
      <c r="AB397" s="217"/>
      <c r="AC397" s="217"/>
      <c r="AD397" s="217"/>
      <c r="AE397" s="217"/>
      <c r="AF397" s="217"/>
      <c r="AG397" s="217"/>
      <c r="AH397" s="217"/>
      <c r="AI397" s="217"/>
      <c r="AJ397" s="217"/>
      <c r="AK397" s="217"/>
    </row>
    <row r="398" spans="4:37">
      <c r="D398" s="217"/>
      <c r="E398" s="217"/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</row>
    <row r="399" spans="4:37">
      <c r="D399" s="217"/>
      <c r="E399" s="217"/>
      <c r="F399" s="217"/>
      <c r="G399" s="217"/>
      <c r="H399" s="217"/>
      <c r="I399" s="217"/>
      <c r="J399" s="217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</row>
    <row r="400" spans="4:37">
      <c r="D400" s="217"/>
      <c r="E400" s="217"/>
      <c r="F400" s="217"/>
      <c r="G400" s="217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</row>
    <row r="401" spans="4:37">
      <c r="D401" s="217"/>
      <c r="E401" s="217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D401" s="217"/>
      <c r="AE401" s="217"/>
      <c r="AF401" s="217"/>
      <c r="AG401" s="217"/>
      <c r="AH401" s="217"/>
      <c r="AI401" s="217"/>
      <c r="AJ401" s="217"/>
      <c r="AK401" s="217"/>
    </row>
    <row r="402" spans="4:37">
      <c r="D402" s="217"/>
      <c r="E402" s="217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</row>
    <row r="403" spans="4:37">
      <c r="D403" s="217"/>
      <c r="E403" s="217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</row>
    <row r="404" spans="4:37">
      <c r="D404" s="217"/>
      <c r="E404" s="217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</row>
    <row r="405" spans="4:37">
      <c r="D405" s="217"/>
      <c r="E405" s="217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</row>
    <row r="406" spans="4:37">
      <c r="D406" s="217"/>
      <c r="E406" s="217"/>
      <c r="F406" s="217"/>
      <c r="G406" s="217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</row>
    <row r="407" spans="4:37">
      <c r="D407" s="217"/>
      <c r="E407" s="217"/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</row>
    <row r="408" spans="4:37">
      <c r="D408" s="217"/>
      <c r="E408" s="217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</row>
    <row r="409" spans="4:37">
      <c r="D409" s="217"/>
      <c r="E409" s="217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</row>
    <row r="410" spans="4:37">
      <c r="D410" s="217"/>
      <c r="E410" s="217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</row>
    <row r="411" spans="4:37">
      <c r="D411" s="217"/>
      <c r="E411" s="217"/>
      <c r="F411" s="217"/>
      <c r="G411" s="217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</row>
    <row r="412" spans="4:37">
      <c r="D412" s="217"/>
      <c r="E412" s="217"/>
      <c r="F412" s="217"/>
      <c r="G412" s="217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</row>
    <row r="413" spans="4:37">
      <c r="D413" s="217"/>
      <c r="E413" s="217"/>
      <c r="F413" s="217"/>
      <c r="G413" s="217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</row>
    <row r="414" spans="4:37">
      <c r="D414" s="217"/>
      <c r="E414" s="217"/>
      <c r="F414" s="217"/>
      <c r="G414" s="217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</row>
    <row r="415" spans="4:37">
      <c r="D415" s="217"/>
      <c r="E415" s="217"/>
      <c r="F415" s="217"/>
      <c r="G415" s="217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</row>
    <row r="416" spans="4:37">
      <c r="D416" s="217"/>
      <c r="E416" s="217"/>
      <c r="F416" s="217"/>
      <c r="G416" s="217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</row>
    <row r="417" spans="4:37">
      <c r="D417" s="217"/>
      <c r="E417" s="217"/>
      <c r="F417" s="217"/>
      <c r="G417" s="217"/>
      <c r="H417" s="217"/>
      <c r="I417" s="217"/>
      <c r="J417" s="217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</row>
    <row r="418" spans="4:37">
      <c r="D418" s="217"/>
      <c r="E418" s="217"/>
      <c r="F418" s="217"/>
      <c r="G418" s="217"/>
      <c r="H418" s="217"/>
      <c r="I418" s="217"/>
      <c r="J418" s="217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  <c r="W418" s="217"/>
      <c r="X418" s="217"/>
      <c r="Y418" s="217"/>
      <c r="Z418" s="217"/>
      <c r="AA418" s="217"/>
      <c r="AB418" s="217"/>
      <c r="AC418" s="217"/>
      <c r="AD418" s="217"/>
      <c r="AE418" s="217"/>
      <c r="AF418" s="217"/>
      <c r="AG418" s="217"/>
      <c r="AH418" s="217"/>
      <c r="AI418" s="217"/>
      <c r="AJ418" s="217"/>
      <c r="AK418" s="217"/>
    </row>
    <row r="419" spans="4:37">
      <c r="D419" s="217"/>
      <c r="E419" s="217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D419" s="217"/>
      <c r="AE419" s="217"/>
      <c r="AF419" s="217"/>
      <c r="AG419" s="217"/>
      <c r="AH419" s="217"/>
      <c r="AI419" s="217"/>
      <c r="AJ419" s="217"/>
      <c r="AK419" s="217"/>
    </row>
    <row r="420" spans="4:37">
      <c r="D420" s="217"/>
      <c r="E420" s="217"/>
      <c r="F420" s="217"/>
      <c r="G420" s="217"/>
      <c r="H420" s="217"/>
      <c r="I420" s="217"/>
      <c r="J420" s="217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  <c r="W420" s="217"/>
      <c r="X420" s="217"/>
      <c r="Y420" s="217"/>
      <c r="Z420" s="217"/>
      <c r="AA420" s="217"/>
      <c r="AB420" s="217"/>
      <c r="AC420" s="217"/>
      <c r="AD420" s="217"/>
      <c r="AE420" s="217"/>
      <c r="AF420" s="217"/>
      <c r="AG420" s="217"/>
      <c r="AH420" s="217"/>
      <c r="AI420" s="217"/>
      <c r="AJ420" s="217"/>
      <c r="AK420" s="217"/>
    </row>
    <row r="421" spans="4:37">
      <c r="D421" s="217"/>
      <c r="E421" s="217"/>
      <c r="F421" s="217"/>
      <c r="G421" s="217"/>
      <c r="H421" s="217"/>
      <c r="I421" s="217"/>
      <c r="J421" s="217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  <c r="W421" s="217"/>
      <c r="X421" s="217"/>
      <c r="Y421" s="217"/>
      <c r="Z421" s="217"/>
      <c r="AA421" s="217"/>
      <c r="AB421" s="217"/>
      <c r="AC421" s="217"/>
      <c r="AD421" s="217"/>
      <c r="AE421" s="217"/>
      <c r="AF421" s="217"/>
      <c r="AG421" s="217"/>
      <c r="AH421" s="217"/>
      <c r="AI421" s="217"/>
      <c r="AJ421" s="217"/>
      <c r="AK421" s="217"/>
    </row>
    <row r="422" spans="4:37">
      <c r="D422" s="217"/>
      <c r="E422" s="217"/>
      <c r="F422" s="217"/>
      <c r="G422" s="217"/>
      <c r="H422" s="217"/>
      <c r="I422" s="217"/>
      <c r="J422" s="217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D422" s="217"/>
      <c r="AE422" s="217"/>
      <c r="AF422" s="217"/>
      <c r="AG422" s="217"/>
      <c r="AH422" s="217"/>
      <c r="AI422" s="217"/>
      <c r="AJ422" s="217"/>
      <c r="AK422" s="217"/>
    </row>
    <row r="423" spans="4:37">
      <c r="D423" s="217"/>
      <c r="E423" s="217"/>
      <c r="F423" s="217"/>
      <c r="G423" s="217"/>
      <c r="H423" s="217"/>
      <c r="I423" s="217"/>
      <c r="J423" s="217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  <c r="W423" s="217"/>
      <c r="X423" s="217"/>
      <c r="Y423" s="217"/>
      <c r="Z423" s="217"/>
      <c r="AA423" s="217"/>
      <c r="AB423" s="217"/>
      <c r="AC423" s="217"/>
      <c r="AD423" s="217"/>
      <c r="AE423" s="217"/>
      <c r="AF423" s="217"/>
      <c r="AG423" s="217"/>
      <c r="AH423" s="217"/>
      <c r="AI423" s="217"/>
      <c r="AJ423" s="217"/>
      <c r="AK423" s="217"/>
    </row>
    <row r="424" spans="4:37">
      <c r="D424" s="217"/>
      <c r="E424" s="217"/>
      <c r="F424" s="217"/>
      <c r="G424" s="217"/>
      <c r="H424" s="217"/>
      <c r="I424" s="217"/>
      <c r="J424" s="217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/>
      <c r="AD424" s="217"/>
      <c r="AE424" s="217"/>
      <c r="AF424" s="217"/>
      <c r="AG424" s="217"/>
      <c r="AH424" s="217"/>
      <c r="AI424" s="217"/>
      <c r="AJ424" s="217"/>
      <c r="AK424" s="217"/>
    </row>
    <row r="425" spans="4:37">
      <c r="D425" s="217"/>
      <c r="E425" s="217"/>
      <c r="F425" s="217"/>
      <c r="G425" s="217"/>
      <c r="H425" s="217"/>
      <c r="I425" s="217"/>
      <c r="J425" s="217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  <c r="W425" s="217"/>
      <c r="X425" s="217"/>
      <c r="Y425" s="217"/>
      <c r="Z425" s="217"/>
      <c r="AA425" s="217"/>
      <c r="AB425" s="217"/>
      <c r="AC425" s="217"/>
      <c r="AD425" s="217"/>
      <c r="AE425" s="217"/>
      <c r="AF425" s="217"/>
      <c r="AG425" s="217"/>
      <c r="AH425" s="217"/>
      <c r="AI425" s="217"/>
      <c r="AJ425" s="217"/>
      <c r="AK425" s="217"/>
    </row>
    <row r="426" spans="4:37">
      <c r="D426" s="217"/>
      <c r="E426" s="217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</row>
    <row r="427" spans="4:37">
      <c r="D427" s="217"/>
      <c r="E427" s="217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</row>
    <row r="428" spans="4:37">
      <c r="D428" s="217"/>
      <c r="E428" s="217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</row>
    <row r="429" spans="4:37">
      <c r="D429" s="217"/>
      <c r="E429" s="217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</row>
    <row r="430" spans="4:37">
      <c r="D430" s="217"/>
      <c r="E430" s="217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</row>
    <row r="431" spans="4:37">
      <c r="D431" s="217"/>
      <c r="E431" s="217"/>
      <c r="F431" s="217"/>
      <c r="G431" s="217"/>
      <c r="H431" s="217"/>
      <c r="I431" s="217"/>
      <c r="J431" s="217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7"/>
      <c r="Z431" s="217"/>
      <c r="AA431" s="217"/>
      <c r="AB431" s="217"/>
      <c r="AC431" s="217"/>
      <c r="AD431" s="217"/>
      <c r="AE431" s="217"/>
      <c r="AF431" s="217"/>
      <c r="AG431" s="217"/>
      <c r="AH431" s="217"/>
      <c r="AI431" s="217"/>
      <c r="AJ431" s="217"/>
      <c r="AK431" s="217"/>
    </row>
    <row r="432" spans="4:37">
      <c r="D432" s="217"/>
      <c r="E432" s="217"/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D432" s="217"/>
      <c r="AE432" s="217"/>
      <c r="AF432" s="217"/>
      <c r="AG432" s="217"/>
      <c r="AH432" s="217"/>
      <c r="AI432" s="217"/>
      <c r="AJ432" s="217"/>
      <c r="AK432" s="217"/>
    </row>
    <row r="433" spans="4:37">
      <c r="D433" s="217"/>
      <c r="E433" s="217"/>
      <c r="F433" s="217"/>
      <c r="G433" s="217"/>
      <c r="H433" s="217"/>
      <c r="I433" s="217"/>
      <c r="J433" s="217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  <c r="W433" s="217"/>
      <c r="X433" s="217"/>
      <c r="Y433" s="217"/>
      <c r="Z433" s="217"/>
      <c r="AA433" s="217"/>
      <c r="AB433" s="217"/>
      <c r="AC433" s="217"/>
      <c r="AD433" s="217"/>
      <c r="AE433" s="217"/>
      <c r="AF433" s="217"/>
      <c r="AG433" s="217"/>
      <c r="AH433" s="217"/>
      <c r="AI433" s="217"/>
      <c r="AJ433" s="217"/>
      <c r="AK433" s="217"/>
    </row>
    <row r="434" spans="4:37">
      <c r="D434" s="217"/>
      <c r="E434" s="217"/>
      <c r="F434" s="217"/>
      <c r="G434" s="217"/>
      <c r="H434" s="217"/>
      <c r="I434" s="217"/>
      <c r="J434" s="217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  <c r="W434" s="217"/>
      <c r="X434" s="217"/>
      <c r="Y434" s="217"/>
      <c r="Z434" s="217"/>
      <c r="AA434" s="217"/>
      <c r="AB434" s="217"/>
      <c r="AC434" s="217"/>
      <c r="AD434" s="217"/>
      <c r="AE434" s="217"/>
      <c r="AF434" s="217"/>
      <c r="AG434" s="217"/>
      <c r="AH434" s="217"/>
      <c r="AI434" s="217"/>
      <c r="AJ434" s="217"/>
      <c r="AK434" s="217"/>
    </row>
    <row r="435" spans="4:37">
      <c r="D435" s="217"/>
      <c r="E435" s="217"/>
      <c r="F435" s="217"/>
      <c r="G435" s="217"/>
      <c r="H435" s="217"/>
      <c r="I435" s="217"/>
      <c r="J435" s="217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  <c r="W435" s="217"/>
      <c r="X435" s="217"/>
      <c r="Y435" s="217"/>
      <c r="Z435" s="217"/>
      <c r="AA435" s="217"/>
      <c r="AB435" s="217"/>
      <c r="AC435" s="217"/>
      <c r="AD435" s="217"/>
      <c r="AE435" s="217"/>
      <c r="AF435" s="217"/>
      <c r="AG435" s="217"/>
      <c r="AH435" s="217"/>
      <c r="AI435" s="217"/>
      <c r="AJ435" s="217"/>
      <c r="AK435" s="217"/>
    </row>
    <row r="436" spans="4:37">
      <c r="D436" s="217"/>
      <c r="E436" s="217"/>
      <c r="F436" s="217"/>
      <c r="G436" s="217"/>
      <c r="H436" s="217"/>
      <c r="I436" s="217"/>
      <c r="J436" s="217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17"/>
      <c r="Z436" s="217"/>
      <c r="AA436" s="217"/>
      <c r="AB436" s="217"/>
      <c r="AC436" s="217"/>
      <c r="AD436" s="217"/>
      <c r="AE436" s="217"/>
      <c r="AF436" s="217"/>
      <c r="AG436" s="217"/>
      <c r="AH436" s="217"/>
      <c r="AI436" s="217"/>
      <c r="AJ436" s="217"/>
      <c r="AK436" s="217"/>
    </row>
    <row r="437" spans="4:37">
      <c r="D437" s="217"/>
      <c r="E437" s="217"/>
      <c r="F437" s="217"/>
      <c r="G437" s="217"/>
      <c r="H437" s="217"/>
      <c r="I437" s="217"/>
      <c r="J437" s="217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17"/>
      <c r="Z437" s="217"/>
      <c r="AA437" s="217"/>
      <c r="AB437" s="217"/>
      <c r="AC437" s="217"/>
      <c r="AD437" s="217"/>
      <c r="AE437" s="217"/>
      <c r="AF437" s="217"/>
      <c r="AG437" s="217"/>
      <c r="AH437" s="217"/>
      <c r="AI437" s="217"/>
      <c r="AJ437" s="217"/>
      <c r="AK437" s="217"/>
    </row>
    <row r="438" spans="4:37">
      <c r="D438" s="217"/>
      <c r="E438" s="217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/>
      <c r="AD438" s="217"/>
      <c r="AE438" s="217"/>
      <c r="AF438" s="217"/>
      <c r="AG438" s="217"/>
      <c r="AH438" s="217"/>
      <c r="AI438" s="217"/>
      <c r="AJ438" s="217"/>
      <c r="AK438" s="217"/>
    </row>
    <row r="439" spans="4:37">
      <c r="D439" s="217"/>
      <c r="E439" s="217"/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17"/>
      <c r="Y439" s="217"/>
      <c r="Z439" s="217"/>
      <c r="AA439" s="217"/>
      <c r="AB439" s="217"/>
      <c r="AC439" s="217"/>
      <c r="AD439" s="217"/>
      <c r="AE439" s="217"/>
      <c r="AF439" s="217"/>
      <c r="AG439" s="217"/>
      <c r="AH439" s="217"/>
      <c r="AI439" s="217"/>
      <c r="AJ439" s="217"/>
      <c r="AK439" s="217"/>
    </row>
    <row r="440" spans="4:37">
      <c r="D440" s="217"/>
      <c r="E440" s="217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</row>
    <row r="441" spans="4:37">
      <c r="D441" s="217"/>
      <c r="E441" s="217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</row>
    <row r="442" spans="4:37">
      <c r="D442" s="217"/>
      <c r="E442" s="217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</row>
    <row r="443" spans="4:37">
      <c r="D443" s="217"/>
      <c r="E443" s="217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</row>
    <row r="444" spans="4:37">
      <c r="D444" s="217"/>
      <c r="E444" s="217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</row>
    <row r="445" spans="4:37">
      <c r="D445" s="217"/>
      <c r="E445" s="217"/>
      <c r="F445" s="217"/>
      <c r="G445" s="217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/>
      <c r="AA445" s="217"/>
      <c r="AB445" s="217"/>
      <c r="AC445" s="217"/>
      <c r="AD445" s="217"/>
      <c r="AE445" s="217"/>
      <c r="AF445" s="217"/>
      <c r="AG445" s="217"/>
      <c r="AH445" s="217"/>
      <c r="AI445" s="217"/>
      <c r="AJ445" s="217"/>
      <c r="AK445" s="217"/>
    </row>
    <row r="446" spans="4:37">
      <c r="D446" s="217"/>
      <c r="E446" s="217"/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/>
      <c r="AA446" s="217"/>
      <c r="AB446" s="217"/>
      <c r="AC446" s="217"/>
      <c r="AD446" s="217"/>
      <c r="AE446" s="217"/>
      <c r="AF446" s="217"/>
      <c r="AG446" s="217"/>
      <c r="AH446" s="217"/>
      <c r="AI446" s="217"/>
      <c r="AJ446" s="217"/>
      <c r="AK446" s="217"/>
    </row>
    <row r="447" spans="4:37">
      <c r="D447" s="217"/>
      <c r="E447" s="217"/>
      <c r="F447" s="217"/>
      <c r="G447" s="217"/>
      <c r="H447" s="217"/>
      <c r="I447" s="217"/>
      <c r="J447" s="217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  <c r="W447" s="217"/>
      <c r="X447" s="217"/>
      <c r="Y447" s="217"/>
      <c r="Z447" s="217"/>
      <c r="AA447" s="217"/>
      <c r="AB447" s="217"/>
      <c r="AC447" s="217"/>
      <c r="AD447" s="217"/>
      <c r="AE447" s="217"/>
      <c r="AF447" s="217"/>
      <c r="AG447" s="217"/>
      <c r="AH447" s="217"/>
      <c r="AI447" s="217"/>
      <c r="AJ447" s="217"/>
      <c r="AK447" s="217"/>
    </row>
    <row r="448" spans="4:37">
      <c r="D448" s="217"/>
      <c r="E448" s="217"/>
      <c r="F448" s="217"/>
      <c r="G448" s="217"/>
      <c r="H448" s="217"/>
      <c r="I448" s="217"/>
      <c r="J448" s="217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  <c r="W448" s="217"/>
      <c r="X448" s="217"/>
      <c r="Y448" s="217"/>
      <c r="Z448" s="217"/>
      <c r="AA448" s="217"/>
      <c r="AB448" s="217"/>
      <c r="AC448" s="217"/>
      <c r="AD448" s="217"/>
      <c r="AE448" s="217"/>
      <c r="AF448" s="217"/>
      <c r="AG448" s="217"/>
      <c r="AH448" s="217"/>
      <c r="AI448" s="217"/>
      <c r="AJ448" s="217"/>
      <c r="AK448" s="217"/>
    </row>
    <row r="449" spans="4:37">
      <c r="D449" s="217"/>
      <c r="E449" s="217"/>
      <c r="F449" s="217"/>
      <c r="G449" s="217"/>
      <c r="H449" s="217"/>
      <c r="I449" s="217"/>
      <c r="J449" s="217"/>
      <c r="K449" s="217"/>
      <c r="L449" s="217"/>
      <c r="M449" s="217"/>
      <c r="N449" s="217"/>
      <c r="O449" s="217"/>
      <c r="P449" s="217"/>
      <c r="Q449" s="217"/>
      <c r="R449" s="217"/>
      <c r="S449" s="217"/>
      <c r="T449" s="217"/>
      <c r="U449" s="217"/>
      <c r="V449" s="217"/>
      <c r="W449" s="217"/>
      <c r="X449" s="217"/>
      <c r="Y449" s="217"/>
      <c r="Z449" s="217"/>
      <c r="AA449" s="217"/>
      <c r="AB449" s="217"/>
      <c r="AC449" s="217"/>
      <c r="AD449" s="217"/>
      <c r="AE449" s="217"/>
      <c r="AF449" s="217"/>
      <c r="AG449" s="217"/>
      <c r="AH449" s="217"/>
      <c r="AI449" s="217"/>
      <c r="AJ449" s="217"/>
      <c r="AK449" s="217"/>
    </row>
    <row r="450" spans="4:37">
      <c r="D450" s="217"/>
      <c r="E450" s="217"/>
      <c r="F450" s="217"/>
      <c r="G450" s="217"/>
      <c r="H450" s="217"/>
      <c r="I450" s="217"/>
      <c r="J450" s="217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  <c r="W450" s="217"/>
      <c r="X450" s="217"/>
      <c r="Y450" s="217"/>
      <c r="Z450" s="217"/>
      <c r="AA450" s="217"/>
      <c r="AB450" s="217"/>
      <c r="AC450" s="217"/>
      <c r="AD450" s="217"/>
      <c r="AE450" s="217"/>
      <c r="AF450" s="217"/>
      <c r="AG450" s="217"/>
      <c r="AH450" s="217"/>
      <c r="AI450" s="217"/>
      <c r="AJ450" s="217"/>
      <c r="AK450" s="217"/>
    </row>
    <row r="451" spans="4:37">
      <c r="D451" s="217"/>
      <c r="E451" s="217"/>
      <c r="F451" s="217"/>
      <c r="G451" s="217"/>
      <c r="H451" s="217"/>
      <c r="I451" s="217"/>
      <c r="J451" s="217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  <c r="W451" s="217"/>
      <c r="X451" s="217"/>
      <c r="Y451" s="217"/>
      <c r="Z451" s="217"/>
      <c r="AA451" s="217"/>
      <c r="AB451" s="217"/>
      <c r="AC451" s="217"/>
      <c r="AD451" s="217"/>
      <c r="AE451" s="217"/>
      <c r="AF451" s="217"/>
      <c r="AG451" s="217"/>
      <c r="AH451" s="217"/>
      <c r="AI451" s="217"/>
      <c r="AJ451" s="217"/>
      <c r="AK451" s="217"/>
    </row>
    <row r="452" spans="4:37">
      <c r="D452" s="217"/>
      <c r="E452" s="217"/>
      <c r="F452" s="217"/>
      <c r="G452" s="217"/>
      <c r="H452" s="217"/>
      <c r="I452" s="217"/>
      <c r="J452" s="217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</row>
    <row r="453" spans="4:37">
      <c r="D453" s="217"/>
      <c r="E453" s="217"/>
      <c r="F453" s="217"/>
      <c r="G453" s="217"/>
      <c r="H453" s="217"/>
      <c r="I453" s="217"/>
      <c r="J453" s="217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</row>
    <row r="454" spans="4:37">
      <c r="D454" s="217"/>
      <c r="E454" s="217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</row>
    <row r="455" spans="4:37">
      <c r="D455" s="217"/>
      <c r="E455" s="217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</row>
    <row r="456" spans="4:37">
      <c r="D456" s="217"/>
      <c r="E456" s="217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</row>
    <row r="457" spans="4:37">
      <c r="D457" s="217"/>
      <c r="E457" s="217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</row>
    <row r="458" spans="4:37">
      <c r="D458" s="217"/>
      <c r="E458" s="217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</row>
    <row r="459" spans="4:37">
      <c r="D459" s="217"/>
      <c r="E459" s="217"/>
      <c r="F459" s="217"/>
      <c r="G459" s="217"/>
      <c r="H459" s="217"/>
      <c r="I459" s="217"/>
      <c r="J459" s="217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  <c r="W459" s="217"/>
      <c r="X459" s="217"/>
      <c r="Y459" s="217"/>
      <c r="Z459" s="217"/>
      <c r="AA459" s="217"/>
      <c r="AB459" s="217"/>
      <c r="AC459" s="217"/>
      <c r="AD459" s="217"/>
      <c r="AE459" s="217"/>
      <c r="AF459" s="217"/>
      <c r="AG459" s="217"/>
      <c r="AH459" s="217"/>
      <c r="AI459" s="217"/>
      <c r="AJ459" s="217"/>
      <c r="AK459" s="217"/>
    </row>
    <row r="460" spans="4:37">
      <c r="D460" s="217"/>
      <c r="E460" s="217"/>
      <c r="F460" s="217"/>
      <c r="G460" s="217"/>
      <c r="H460" s="217"/>
      <c r="I460" s="217"/>
      <c r="J460" s="217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  <c r="W460" s="217"/>
      <c r="X460" s="217"/>
      <c r="Y460" s="217"/>
      <c r="Z460" s="217"/>
      <c r="AA460" s="217"/>
      <c r="AB460" s="217"/>
      <c r="AC460" s="217"/>
      <c r="AD460" s="217"/>
      <c r="AE460" s="217"/>
      <c r="AF460" s="217"/>
      <c r="AG460" s="217"/>
      <c r="AH460" s="217"/>
      <c r="AI460" s="217"/>
      <c r="AJ460" s="217"/>
      <c r="AK460" s="217"/>
    </row>
    <row r="461" spans="4:37">
      <c r="D461" s="217"/>
      <c r="E461" s="217"/>
      <c r="F461" s="217"/>
      <c r="G461" s="217"/>
      <c r="H461" s="217"/>
      <c r="I461" s="217"/>
      <c r="J461" s="217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D461" s="217"/>
      <c r="AE461" s="217"/>
      <c r="AF461" s="217"/>
      <c r="AG461" s="217"/>
      <c r="AH461" s="217"/>
      <c r="AI461" s="217"/>
      <c r="AJ461" s="217"/>
      <c r="AK461" s="217"/>
    </row>
    <row r="462" spans="4:37">
      <c r="D462" s="217"/>
      <c r="E462" s="217"/>
      <c r="F462" s="217"/>
      <c r="G462" s="217"/>
      <c r="H462" s="217"/>
      <c r="I462" s="217"/>
      <c r="J462" s="217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  <c r="W462" s="217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</row>
    <row r="463" spans="4:37">
      <c r="D463" s="217"/>
      <c r="E463" s="217"/>
      <c r="F463" s="217"/>
      <c r="G463" s="217"/>
      <c r="H463" s="217"/>
      <c r="I463" s="217"/>
      <c r="J463" s="217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  <c r="W463" s="217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</row>
    <row r="464" spans="4:37">
      <c r="D464" s="217"/>
      <c r="E464" s="217"/>
      <c r="F464" s="217"/>
      <c r="G464" s="217"/>
      <c r="H464" s="217"/>
      <c r="I464" s="217"/>
      <c r="J464" s="217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</row>
    <row r="465" spans="4:37">
      <c r="D465" s="217"/>
      <c r="E465" s="217"/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</row>
    <row r="466" spans="4:37">
      <c r="D466" s="217"/>
      <c r="E466" s="217"/>
      <c r="F466" s="217"/>
      <c r="G466" s="217"/>
      <c r="H466" s="217"/>
      <c r="I466" s="217"/>
      <c r="J466" s="217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</row>
    <row r="467" spans="4:37">
      <c r="D467" s="217"/>
      <c r="E467" s="217"/>
      <c r="F467" s="217"/>
      <c r="G467" s="217"/>
      <c r="H467" s="217"/>
      <c r="I467" s="217"/>
      <c r="J467" s="217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</row>
    <row r="468" spans="4:37">
      <c r="D468" s="217"/>
      <c r="E468" s="217"/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</row>
    <row r="469" spans="4:37">
      <c r="D469" s="217"/>
      <c r="E469" s="217"/>
      <c r="F469" s="217"/>
      <c r="G469" s="217"/>
      <c r="H469" s="217"/>
      <c r="I469" s="217"/>
      <c r="J469" s="217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  <c r="W469" s="217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</row>
    <row r="470" spans="4:37">
      <c r="D470" s="217"/>
      <c r="E470" s="217"/>
      <c r="F470" s="217"/>
      <c r="G470" s="217"/>
      <c r="H470" s="217"/>
      <c r="I470" s="217"/>
      <c r="J470" s="217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  <c r="W470" s="217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</row>
    <row r="471" spans="4:37">
      <c r="D471" s="217"/>
      <c r="E471" s="217"/>
      <c r="F471" s="217"/>
      <c r="G471" s="217"/>
      <c r="H471" s="217"/>
      <c r="I471" s="217"/>
      <c r="J471" s="217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  <c r="W471" s="217"/>
      <c r="X471" s="217"/>
      <c r="Y471" s="217"/>
      <c r="Z471" s="217"/>
      <c r="AA471" s="217"/>
      <c r="AB471" s="217"/>
      <c r="AC471" s="217"/>
      <c r="AD471" s="217"/>
      <c r="AE471" s="217"/>
      <c r="AF471" s="217"/>
      <c r="AG471" s="217"/>
      <c r="AH471" s="217"/>
      <c r="AI471" s="217"/>
      <c r="AJ471" s="217"/>
      <c r="AK471" s="217"/>
    </row>
    <row r="472" spans="4:37">
      <c r="D472" s="217"/>
      <c r="E472" s="217"/>
      <c r="F472" s="217"/>
      <c r="G472" s="217"/>
      <c r="H472" s="217"/>
      <c r="I472" s="217"/>
      <c r="J472" s="217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  <c r="W472" s="217"/>
      <c r="X472" s="217"/>
      <c r="Y472" s="217"/>
      <c r="Z472" s="217"/>
      <c r="AA472" s="217"/>
      <c r="AB472" s="217"/>
      <c r="AC472" s="217"/>
      <c r="AD472" s="217"/>
      <c r="AE472" s="217"/>
      <c r="AF472" s="217"/>
      <c r="AG472" s="217"/>
      <c r="AH472" s="217"/>
      <c r="AI472" s="217"/>
      <c r="AJ472" s="217"/>
      <c r="AK472" s="217"/>
    </row>
    <row r="473" spans="4:37">
      <c r="D473" s="217"/>
      <c r="E473" s="217"/>
      <c r="F473" s="217"/>
      <c r="G473" s="217"/>
      <c r="H473" s="217"/>
      <c r="I473" s="217"/>
      <c r="J473" s="217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  <c r="W473" s="217"/>
      <c r="X473" s="217"/>
      <c r="Y473" s="217"/>
      <c r="Z473" s="217"/>
      <c r="AA473" s="217"/>
      <c r="AB473" s="217"/>
      <c r="AC473" s="217"/>
      <c r="AD473" s="217"/>
      <c r="AE473" s="217"/>
      <c r="AF473" s="217"/>
      <c r="AG473" s="217"/>
      <c r="AH473" s="217"/>
      <c r="AI473" s="217"/>
      <c r="AJ473" s="217"/>
      <c r="AK473" s="217"/>
    </row>
    <row r="474" spans="4:37">
      <c r="D474" s="217"/>
      <c r="E474" s="217"/>
      <c r="F474" s="217"/>
      <c r="G474" s="217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/>
      <c r="AA474" s="217"/>
      <c r="AB474" s="217"/>
      <c r="AC474" s="217"/>
      <c r="AD474" s="217"/>
      <c r="AE474" s="217"/>
      <c r="AF474" s="217"/>
      <c r="AG474" s="217"/>
      <c r="AH474" s="217"/>
      <c r="AI474" s="217"/>
      <c r="AJ474" s="217"/>
      <c r="AK474" s="217"/>
    </row>
    <row r="475" spans="4:37">
      <c r="D475" s="217"/>
      <c r="E475" s="217"/>
      <c r="F475" s="217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217"/>
      <c r="AD475" s="217"/>
      <c r="AE475" s="217"/>
      <c r="AF475" s="217"/>
      <c r="AG475" s="217"/>
      <c r="AH475" s="217"/>
      <c r="AI475" s="217"/>
      <c r="AJ475" s="217"/>
      <c r="AK475" s="217"/>
    </row>
    <row r="476" spans="4:37">
      <c r="D476" s="217"/>
      <c r="E476" s="217"/>
      <c r="F476" s="217"/>
      <c r="G476" s="217"/>
      <c r="H476" s="217"/>
      <c r="I476" s="217"/>
      <c r="J476" s="217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  <c r="W476" s="217"/>
      <c r="X476" s="217"/>
      <c r="Y476" s="217"/>
      <c r="Z476" s="217"/>
      <c r="AA476" s="217"/>
      <c r="AB476" s="217"/>
      <c r="AC476" s="217"/>
      <c r="AD476" s="217"/>
      <c r="AE476" s="217"/>
      <c r="AF476" s="217"/>
      <c r="AG476" s="217"/>
      <c r="AH476" s="217"/>
      <c r="AI476" s="217"/>
      <c r="AJ476" s="217"/>
      <c r="AK476" s="217"/>
    </row>
    <row r="477" spans="4:37">
      <c r="D477" s="217"/>
      <c r="E477" s="217"/>
      <c r="F477" s="217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17"/>
      <c r="Y477" s="217"/>
      <c r="Z477" s="217"/>
      <c r="AA477" s="217"/>
      <c r="AB477" s="217"/>
      <c r="AC477" s="217"/>
      <c r="AD477" s="217"/>
      <c r="AE477" s="217"/>
      <c r="AF477" s="217"/>
      <c r="AG477" s="217"/>
      <c r="AH477" s="217"/>
      <c r="AI477" s="217"/>
      <c r="AJ477" s="217"/>
      <c r="AK477" s="217"/>
    </row>
    <row r="478" spans="4:37">
      <c r="D478" s="217"/>
      <c r="E478" s="217"/>
      <c r="F478" s="217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</row>
    <row r="479" spans="4:37">
      <c r="D479" s="217"/>
      <c r="E479" s="217"/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</row>
    <row r="480" spans="4:37">
      <c r="D480" s="217"/>
      <c r="E480" s="217"/>
      <c r="F480" s="217"/>
      <c r="G480" s="217"/>
      <c r="H480" s="217"/>
      <c r="I480" s="217"/>
      <c r="J480" s="217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</row>
    <row r="481" spans="4:37">
      <c r="D481" s="217"/>
      <c r="E481" s="217"/>
      <c r="F481" s="217"/>
      <c r="G481" s="217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</row>
    <row r="482" spans="4:37">
      <c r="D482" s="217"/>
      <c r="E482" s="217"/>
      <c r="F482" s="217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</row>
    <row r="483" spans="4:37">
      <c r="D483" s="217"/>
      <c r="E483" s="217"/>
      <c r="F483" s="217"/>
      <c r="G483" s="217"/>
      <c r="H483" s="217"/>
      <c r="I483" s="217"/>
      <c r="J483" s="217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</row>
    <row r="484" spans="4:37">
      <c r="D484" s="217"/>
      <c r="E484" s="217"/>
      <c r="F484" s="217"/>
      <c r="G484" s="217"/>
      <c r="H484" s="217"/>
      <c r="I484" s="217"/>
      <c r="J484" s="217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</row>
    <row r="485" spans="4:37">
      <c r="D485" s="217"/>
      <c r="E485" s="217"/>
      <c r="F485" s="217"/>
      <c r="G485" s="217"/>
      <c r="H485" s="217"/>
      <c r="I485" s="217"/>
      <c r="J485" s="217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</row>
    <row r="486" spans="4:37">
      <c r="D486" s="217"/>
      <c r="E486" s="217"/>
      <c r="F486" s="217"/>
      <c r="G486" s="217"/>
      <c r="H486" s="217"/>
      <c r="I486" s="217"/>
      <c r="J486" s="217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</row>
    <row r="487" spans="4:37">
      <c r="D487" s="217"/>
      <c r="E487" s="217"/>
      <c r="F487" s="217"/>
      <c r="G487" s="217"/>
      <c r="H487" s="217"/>
      <c r="I487" s="217"/>
      <c r="J487" s="217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</row>
    <row r="488" spans="4:37">
      <c r="D488" s="217"/>
      <c r="E488" s="217"/>
      <c r="F488" s="217"/>
      <c r="G488" s="217"/>
      <c r="H488" s="217"/>
      <c r="I488" s="217"/>
      <c r="J488" s="217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</row>
    <row r="489" spans="4:37">
      <c r="D489" s="217"/>
      <c r="E489" s="217"/>
      <c r="F489" s="217"/>
      <c r="G489" s="217"/>
      <c r="H489" s="217"/>
      <c r="I489" s="217"/>
      <c r="J489" s="217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17"/>
      <c r="Y489" s="217"/>
      <c r="Z489" s="217"/>
      <c r="AA489" s="217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</row>
    <row r="490" spans="4:37">
      <c r="D490" s="217"/>
      <c r="E490" s="217"/>
      <c r="F490" s="217"/>
      <c r="G490" s="217"/>
      <c r="H490" s="217"/>
      <c r="I490" s="217"/>
      <c r="J490" s="217"/>
      <c r="K490" s="217"/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  <c r="W490" s="217"/>
      <c r="X490" s="217"/>
      <c r="Y490" s="217"/>
      <c r="Z490" s="217"/>
      <c r="AA490" s="217"/>
      <c r="AB490" s="217"/>
      <c r="AC490" s="217"/>
      <c r="AD490" s="217"/>
      <c r="AE490" s="217"/>
      <c r="AF490" s="217"/>
      <c r="AG490" s="217"/>
      <c r="AH490" s="217"/>
      <c r="AI490" s="217"/>
      <c r="AJ490" s="217"/>
      <c r="AK490" s="217"/>
    </row>
    <row r="491" spans="4:37">
      <c r="D491" s="217"/>
      <c r="E491" s="217"/>
      <c r="F491" s="217"/>
      <c r="G491" s="217"/>
      <c r="H491" s="217"/>
      <c r="I491" s="217"/>
      <c r="J491" s="217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  <c r="W491" s="217"/>
      <c r="X491" s="217"/>
      <c r="Y491" s="217"/>
      <c r="Z491" s="217"/>
      <c r="AA491" s="217"/>
      <c r="AB491" s="217"/>
      <c r="AC491" s="217"/>
      <c r="AD491" s="217"/>
      <c r="AE491" s="217"/>
      <c r="AF491" s="217"/>
      <c r="AG491" s="217"/>
      <c r="AH491" s="217"/>
      <c r="AI491" s="217"/>
      <c r="AJ491" s="217"/>
      <c r="AK491" s="217"/>
    </row>
    <row r="492" spans="4:37">
      <c r="D492" s="217"/>
      <c r="E492" s="217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</row>
    <row r="493" spans="4:37">
      <c r="D493" s="217"/>
      <c r="E493" s="217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</row>
    <row r="494" spans="4:37">
      <c r="D494" s="217"/>
      <c r="E494" s="217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</row>
    <row r="495" spans="4:37">
      <c r="D495" s="217"/>
      <c r="E495" s="217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</row>
    <row r="496" spans="4:37">
      <c r="D496" s="217"/>
      <c r="E496" s="217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</row>
    <row r="497" spans="4:37">
      <c r="D497" s="217"/>
      <c r="E497" s="217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</row>
    <row r="498" spans="4:37">
      <c r="D498" s="217"/>
      <c r="E498" s="217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</row>
    <row r="499" spans="4:37">
      <c r="D499" s="217"/>
      <c r="E499" s="217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</row>
    <row r="500" spans="4:37">
      <c r="D500" s="217"/>
      <c r="E500" s="217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</row>
    <row r="501" spans="4:37">
      <c r="D501" s="217"/>
      <c r="E501" s="217"/>
      <c r="F501" s="217"/>
      <c r="G501" s="217"/>
      <c r="H501" s="217"/>
      <c r="I501" s="217"/>
      <c r="J501" s="217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</row>
    <row r="502" spans="4:37">
      <c r="D502" s="217"/>
      <c r="E502" s="217"/>
      <c r="F502" s="217"/>
      <c r="G502" s="217"/>
      <c r="H502" s="217"/>
      <c r="I502" s="217"/>
      <c r="J502" s="217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</row>
    <row r="503" spans="4:37">
      <c r="D503" s="217"/>
      <c r="E503" s="217"/>
      <c r="F503" s="217"/>
      <c r="G503" s="217"/>
      <c r="H503" s="217"/>
      <c r="I503" s="217"/>
      <c r="J503" s="217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</row>
    <row r="504" spans="4:37">
      <c r="D504" s="217"/>
      <c r="E504" s="217"/>
      <c r="F504" s="217"/>
      <c r="G504" s="217"/>
      <c r="H504" s="217"/>
      <c r="I504" s="217"/>
      <c r="J504" s="217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  <c r="W504" s="217"/>
      <c r="X504" s="217"/>
      <c r="Y504" s="217"/>
      <c r="Z504" s="217"/>
      <c r="AA504" s="217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</row>
    <row r="505" spans="4:37">
      <c r="D505" s="217"/>
      <c r="E505" s="217"/>
      <c r="F505" s="217"/>
      <c r="G505" s="217"/>
      <c r="H505" s="217"/>
      <c r="I505" s="217"/>
      <c r="J505" s="217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  <c r="W505" s="217"/>
      <c r="X505" s="217"/>
      <c r="Y505" s="217"/>
      <c r="Z505" s="217"/>
      <c r="AA505" s="217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</row>
    <row r="506" spans="4:37">
      <c r="D506" s="217"/>
      <c r="E506" s="217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17"/>
      <c r="Y506" s="217"/>
      <c r="Z506" s="217"/>
      <c r="AA506" s="217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</row>
    <row r="507" spans="4:37">
      <c r="D507" s="217"/>
      <c r="E507" s="217"/>
      <c r="F507" s="217"/>
      <c r="G507" s="217"/>
      <c r="H507" s="217"/>
      <c r="I507" s="217"/>
      <c r="J507" s="217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17"/>
      <c r="Y507" s="217"/>
      <c r="Z507" s="217"/>
      <c r="AA507" s="217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</row>
    <row r="508" spans="4:37">
      <c r="D508" s="217"/>
      <c r="E508" s="217"/>
      <c r="F508" s="217"/>
      <c r="G508" s="217"/>
      <c r="H508" s="217"/>
      <c r="I508" s="217"/>
      <c r="J508" s="217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  <c r="W508" s="217"/>
      <c r="X508" s="217"/>
      <c r="Y508" s="217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</row>
    <row r="509" spans="4:37">
      <c r="D509" s="217"/>
      <c r="E509" s="217"/>
      <c r="F509" s="217"/>
      <c r="G509" s="217"/>
      <c r="H509" s="217"/>
      <c r="I509" s="217"/>
      <c r="J509" s="217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  <c r="W509" s="217"/>
      <c r="X509" s="217"/>
      <c r="Y509" s="217"/>
      <c r="Z509" s="217"/>
      <c r="AA509" s="217"/>
      <c r="AB509" s="217"/>
      <c r="AC509" s="217"/>
      <c r="AD509" s="217"/>
      <c r="AE509" s="217"/>
      <c r="AF509" s="217"/>
      <c r="AG509" s="217"/>
      <c r="AH509" s="217"/>
      <c r="AI509" s="217"/>
      <c r="AJ509" s="217"/>
      <c r="AK509" s="217"/>
    </row>
    <row r="510" spans="4:37">
      <c r="D510" s="217"/>
      <c r="E510" s="217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</row>
    <row r="511" spans="4:37">
      <c r="D511" s="217"/>
      <c r="E511" s="217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</row>
    <row r="512" spans="4:37">
      <c r="D512" s="217"/>
      <c r="E512" s="217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</row>
    <row r="513" spans="4:37">
      <c r="D513" s="217"/>
      <c r="E513" s="217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</row>
    <row r="514" spans="4:37">
      <c r="D514" s="217"/>
      <c r="E514" s="217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</row>
    <row r="515" spans="4:37">
      <c r="D515" s="217"/>
      <c r="E515" s="217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</row>
    <row r="516" spans="4:37">
      <c r="D516" s="217"/>
      <c r="E516" s="217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</row>
    <row r="517" spans="4:37">
      <c r="D517" s="217"/>
      <c r="E517" s="217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</row>
    <row r="518" spans="4:37">
      <c r="D518" s="217"/>
      <c r="E518" s="217"/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</row>
    <row r="519" spans="4:37">
      <c r="D519" s="217"/>
      <c r="E519" s="217"/>
      <c r="F519" s="217"/>
      <c r="G519" s="217"/>
      <c r="H519" s="217"/>
      <c r="I519" s="217"/>
      <c r="J519" s="217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  <c r="W519" s="217"/>
      <c r="X519" s="217"/>
      <c r="Y519" s="217"/>
      <c r="Z519" s="217"/>
      <c r="AA519" s="217"/>
      <c r="AB519" s="217"/>
      <c r="AC519" s="217"/>
      <c r="AD519" s="217"/>
      <c r="AE519" s="217"/>
      <c r="AF519" s="217"/>
      <c r="AG519" s="217"/>
      <c r="AH519" s="217"/>
      <c r="AI519" s="217"/>
      <c r="AJ519" s="217"/>
      <c r="AK519" s="217"/>
    </row>
    <row r="520" spans="4:37">
      <c r="D520" s="217"/>
      <c r="E520" s="217"/>
      <c r="F520" s="217"/>
      <c r="G520" s="217"/>
      <c r="H520" s="217"/>
      <c r="I520" s="217"/>
      <c r="J520" s="217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D520" s="217"/>
      <c r="AE520" s="217"/>
      <c r="AF520" s="217"/>
      <c r="AG520" s="217"/>
      <c r="AH520" s="217"/>
      <c r="AI520" s="217"/>
      <c r="AJ520" s="217"/>
      <c r="AK520" s="217"/>
    </row>
    <row r="521" spans="4:37"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D521" s="217"/>
      <c r="AE521" s="217"/>
      <c r="AF521" s="217"/>
      <c r="AG521" s="217"/>
      <c r="AH521" s="217"/>
      <c r="AI521" s="217"/>
      <c r="AJ521" s="217"/>
      <c r="AK521" s="217"/>
    </row>
    <row r="522" spans="4:37">
      <c r="D522" s="217"/>
      <c r="E522" s="217"/>
      <c r="F522" s="217"/>
      <c r="G522" s="217"/>
      <c r="H522" s="217"/>
      <c r="I522" s="217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D522" s="217"/>
      <c r="AE522" s="217"/>
      <c r="AF522" s="217"/>
      <c r="AG522" s="217"/>
      <c r="AH522" s="217"/>
      <c r="AI522" s="217"/>
      <c r="AJ522" s="217"/>
      <c r="AK522" s="217"/>
    </row>
    <row r="523" spans="4:37">
      <c r="D523" s="217"/>
      <c r="E523" s="217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D523" s="217"/>
      <c r="AE523" s="217"/>
      <c r="AF523" s="217"/>
      <c r="AG523" s="217"/>
      <c r="AH523" s="217"/>
      <c r="AI523" s="217"/>
      <c r="AJ523" s="217"/>
      <c r="AK523" s="217"/>
    </row>
    <row r="524" spans="4:37">
      <c r="D524" s="217"/>
      <c r="E524" s="217"/>
      <c r="F524" s="217"/>
      <c r="G524" s="217"/>
      <c r="H524" s="217"/>
      <c r="I524" s="217"/>
      <c r="J524" s="217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D524" s="217"/>
      <c r="AE524" s="217"/>
      <c r="AF524" s="217"/>
      <c r="AG524" s="217"/>
      <c r="AH524" s="217"/>
      <c r="AI524" s="217"/>
      <c r="AJ524" s="217"/>
      <c r="AK524" s="217"/>
    </row>
    <row r="525" spans="4:37">
      <c r="D525" s="217"/>
      <c r="E525" s="217"/>
      <c r="F525" s="217"/>
      <c r="G525" s="217"/>
      <c r="H525" s="217"/>
      <c r="I525" s="217"/>
      <c r="J525" s="217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D525" s="217"/>
      <c r="AE525" s="217"/>
      <c r="AF525" s="217"/>
      <c r="AG525" s="217"/>
      <c r="AH525" s="217"/>
      <c r="AI525" s="217"/>
      <c r="AJ525" s="217"/>
      <c r="AK525" s="217"/>
    </row>
    <row r="526" spans="4:37">
      <c r="D526" s="217"/>
      <c r="E526" s="217"/>
      <c r="F526" s="217"/>
      <c r="G526" s="217"/>
      <c r="H526" s="217"/>
      <c r="I526" s="217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  <c r="W526" s="217"/>
      <c r="X526" s="217"/>
      <c r="Y526" s="217"/>
      <c r="Z526" s="217"/>
      <c r="AA526" s="217"/>
      <c r="AB526" s="217"/>
      <c r="AC526" s="217"/>
      <c r="AD526" s="217"/>
      <c r="AE526" s="217"/>
      <c r="AF526" s="217"/>
      <c r="AG526" s="217"/>
      <c r="AH526" s="217"/>
      <c r="AI526" s="217"/>
      <c r="AJ526" s="217"/>
      <c r="AK526" s="217"/>
    </row>
    <row r="527" spans="4:37">
      <c r="D527" s="217"/>
      <c r="E527" s="217"/>
      <c r="F527" s="217"/>
      <c r="G527" s="217"/>
      <c r="H527" s="217"/>
      <c r="I527" s="217"/>
      <c r="J527" s="217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  <c r="W527" s="217"/>
      <c r="X527" s="217"/>
      <c r="Y527" s="217"/>
      <c r="Z527" s="217"/>
      <c r="AA527" s="217"/>
      <c r="AB527" s="217"/>
      <c r="AC527" s="217"/>
      <c r="AD527" s="217"/>
      <c r="AE527" s="217"/>
      <c r="AF527" s="217"/>
      <c r="AG527" s="217"/>
      <c r="AH527" s="217"/>
      <c r="AI527" s="217"/>
      <c r="AJ527" s="217"/>
      <c r="AK527" s="217"/>
    </row>
    <row r="528" spans="4:37">
      <c r="D528" s="217"/>
      <c r="E528" s="217"/>
      <c r="F528" s="217"/>
      <c r="G528" s="217"/>
      <c r="H528" s="217"/>
      <c r="I528" s="217"/>
      <c r="J528" s="217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  <c r="W528" s="217"/>
      <c r="X528" s="217"/>
      <c r="Y528" s="217"/>
      <c r="Z528" s="217"/>
      <c r="AA528" s="217"/>
      <c r="AB528" s="217"/>
      <c r="AC528" s="217"/>
      <c r="AD528" s="217"/>
      <c r="AE528" s="217"/>
      <c r="AF528" s="217"/>
      <c r="AG528" s="217"/>
      <c r="AH528" s="217"/>
      <c r="AI528" s="217"/>
      <c r="AJ528" s="217"/>
      <c r="AK528" s="217"/>
    </row>
    <row r="529" spans="4:37">
      <c r="D529" s="217"/>
      <c r="E529" s="217"/>
      <c r="F529" s="217"/>
      <c r="G529" s="217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/>
      <c r="AA529" s="217"/>
      <c r="AB529" s="217"/>
      <c r="AC529" s="217"/>
      <c r="AD529" s="217"/>
      <c r="AE529" s="217"/>
      <c r="AF529" s="217"/>
      <c r="AG529" s="217"/>
      <c r="AH529" s="217"/>
      <c r="AI529" s="217"/>
      <c r="AJ529" s="217"/>
      <c r="AK529" s="217"/>
    </row>
    <row r="530" spans="4:37">
      <c r="D530" s="217"/>
      <c r="E530" s="217"/>
      <c r="F530" s="217"/>
      <c r="G530" s="217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D530" s="217"/>
      <c r="AE530" s="217"/>
      <c r="AF530" s="217"/>
      <c r="AG530" s="217"/>
      <c r="AH530" s="217"/>
      <c r="AI530" s="217"/>
      <c r="AJ530" s="217"/>
      <c r="AK530" s="217"/>
    </row>
    <row r="531" spans="4:37">
      <c r="D531" s="217"/>
      <c r="E531" s="217"/>
      <c r="F531" s="217"/>
      <c r="G531" s="217"/>
      <c r="H531" s="217"/>
      <c r="I531" s="217"/>
      <c r="J531" s="217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/>
      <c r="AA531" s="217"/>
      <c r="AB531" s="217"/>
      <c r="AC531" s="217"/>
      <c r="AD531" s="217"/>
      <c r="AE531" s="217"/>
      <c r="AF531" s="217"/>
      <c r="AG531" s="217"/>
      <c r="AH531" s="217"/>
      <c r="AI531" s="217"/>
      <c r="AJ531" s="217"/>
      <c r="AK531" s="217"/>
    </row>
    <row r="532" spans="4:37">
      <c r="D532" s="217"/>
      <c r="E532" s="217"/>
      <c r="F532" s="217"/>
      <c r="G532" s="217"/>
      <c r="H532" s="217"/>
      <c r="I532" s="217"/>
      <c r="J532" s="217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  <c r="W532" s="217"/>
      <c r="X532" s="217"/>
      <c r="Y532" s="217"/>
      <c r="Z532" s="217"/>
      <c r="AA532" s="217"/>
      <c r="AB532" s="217"/>
      <c r="AC532" s="217"/>
      <c r="AD532" s="217"/>
      <c r="AE532" s="217"/>
      <c r="AF532" s="217"/>
      <c r="AG532" s="217"/>
      <c r="AH532" s="217"/>
      <c r="AI532" s="217"/>
      <c r="AJ532" s="217"/>
      <c r="AK532" s="217"/>
    </row>
    <row r="533" spans="4:37">
      <c r="D533" s="217"/>
      <c r="E533" s="217"/>
      <c r="F533" s="217"/>
      <c r="G533" s="217"/>
      <c r="H533" s="217"/>
      <c r="I533" s="217"/>
      <c r="J533" s="217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  <c r="W533" s="217"/>
      <c r="X533" s="217"/>
      <c r="Y533" s="217"/>
      <c r="Z533" s="217"/>
      <c r="AA533" s="217"/>
      <c r="AB533" s="217"/>
      <c r="AC533" s="217"/>
      <c r="AD533" s="217"/>
      <c r="AE533" s="217"/>
      <c r="AF533" s="217"/>
      <c r="AG533" s="217"/>
      <c r="AH533" s="217"/>
      <c r="AI533" s="217"/>
      <c r="AJ533" s="217"/>
      <c r="AK533" s="217"/>
    </row>
    <row r="534" spans="4:37">
      <c r="D534" s="217"/>
      <c r="E534" s="217"/>
      <c r="F534" s="217"/>
      <c r="G534" s="217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</row>
    <row r="535" spans="4:37">
      <c r="D535" s="217"/>
      <c r="E535" s="217"/>
      <c r="F535" s="217"/>
      <c r="G535" s="217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</row>
    <row r="536" spans="4:37">
      <c r="D536" s="217"/>
      <c r="E536" s="217"/>
      <c r="F536" s="217"/>
      <c r="G536" s="217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17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</row>
    <row r="537" spans="4:37">
      <c r="D537" s="217"/>
      <c r="E537" s="217"/>
      <c r="F537" s="217"/>
      <c r="G537" s="217"/>
      <c r="H537" s="217"/>
      <c r="I537" s="217"/>
      <c r="J537" s="217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  <c r="W537" s="217"/>
      <c r="X537" s="217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</row>
    <row r="538" spans="4:37">
      <c r="D538" s="217"/>
      <c r="E538" s="217"/>
      <c r="F538" s="217"/>
      <c r="G538" s="217"/>
      <c r="H538" s="217"/>
      <c r="I538" s="217"/>
      <c r="J538" s="217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  <c r="W538" s="217"/>
      <c r="X538" s="217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</row>
    <row r="539" spans="4:37">
      <c r="D539" s="217"/>
      <c r="E539" s="217"/>
      <c r="F539" s="217"/>
      <c r="G539" s="217"/>
      <c r="H539" s="217"/>
      <c r="I539" s="217"/>
      <c r="J539" s="217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17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</row>
    <row r="540" spans="4:37">
      <c r="D540" s="217"/>
      <c r="E540" s="217"/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</row>
    <row r="541" spans="4:37">
      <c r="D541" s="217"/>
      <c r="E541" s="217"/>
      <c r="F541" s="217"/>
      <c r="G541" s="217"/>
      <c r="H541" s="217"/>
      <c r="I541" s="217"/>
      <c r="J541" s="217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  <c r="W541" s="217"/>
      <c r="X541" s="217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</row>
    <row r="542" spans="4:37">
      <c r="D542" s="217"/>
      <c r="E542" s="217"/>
      <c r="F542" s="217"/>
      <c r="G542" s="217"/>
      <c r="H542" s="217"/>
      <c r="I542" s="217"/>
      <c r="J542" s="217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17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</row>
    <row r="543" spans="4:37">
      <c r="D543" s="217"/>
      <c r="E543" s="217"/>
      <c r="F543" s="217"/>
      <c r="G543" s="217"/>
      <c r="H543" s="217"/>
      <c r="I543" s="217"/>
      <c r="J543" s="217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17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</row>
    <row r="544" spans="4:37">
      <c r="D544" s="217"/>
      <c r="E544" s="217"/>
      <c r="F544" s="217"/>
      <c r="G544" s="217"/>
      <c r="H544" s="217"/>
      <c r="I544" s="217"/>
      <c r="J544" s="217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17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</row>
    <row r="545" spans="4:37">
      <c r="D545" s="217"/>
      <c r="E545" s="217"/>
      <c r="F545" s="217"/>
      <c r="G545" s="217"/>
      <c r="H545" s="217"/>
      <c r="I545" s="217"/>
      <c r="J545" s="217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17"/>
      <c r="Y545" s="217"/>
      <c r="Z545" s="217"/>
      <c r="AA545" s="217"/>
      <c r="AB545" s="217"/>
      <c r="AC545" s="217"/>
      <c r="AD545" s="217"/>
      <c r="AE545" s="217"/>
      <c r="AF545" s="217"/>
      <c r="AG545" s="217"/>
      <c r="AH545" s="217"/>
      <c r="AI545" s="217"/>
      <c r="AJ545" s="217"/>
      <c r="AK545" s="217"/>
    </row>
    <row r="546" spans="4:37">
      <c r="D546" s="217"/>
      <c r="E546" s="217"/>
      <c r="F546" s="217"/>
      <c r="G546" s="217"/>
      <c r="H546" s="217"/>
      <c r="I546" s="217"/>
      <c r="J546" s="217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  <c r="W546" s="217"/>
      <c r="X546" s="217"/>
      <c r="Y546" s="217"/>
      <c r="Z546" s="217"/>
      <c r="AA546" s="217"/>
      <c r="AB546" s="217"/>
      <c r="AC546" s="217"/>
      <c r="AD546" s="217"/>
      <c r="AE546" s="217"/>
      <c r="AF546" s="217"/>
      <c r="AG546" s="217"/>
      <c r="AH546" s="217"/>
      <c r="AI546" s="217"/>
      <c r="AJ546" s="217"/>
      <c r="AK546" s="217"/>
    </row>
    <row r="547" spans="4:37">
      <c r="D547" s="217"/>
      <c r="E547" s="217"/>
      <c r="F547" s="217"/>
      <c r="G547" s="217"/>
      <c r="H547" s="217"/>
      <c r="I547" s="217"/>
      <c r="J547" s="217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  <c r="W547" s="217"/>
      <c r="X547" s="217"/>
      <c r="Y547" s="217"/>
      <c r="Z547" s="217"/>
      <c r="AA547" s="217"/>
      <c r="AB547" s="217"/>
      <c r="AC547" s="217"/>
      <c r="AD547" s="217"/>
      <c r="AE547" s="217"/>
      <c r="AF547" s="217"/>
      <c r="AG547" s="217"/>
      <c r="AH547" s="217"/>
      <c r="AI547" s="217"/>
      <c r="AJ547" s="217"/>
      <c r="AK547" s="217"/>
    </row>
    <row r="548" spans="4:37">
      <c r="D548" s="217"/>
      <c r="E548" s="217"/>
      <c r="F548" s="217"/>
      <c r="G548" s="217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/>
      <c r="AD548" s="217"/>
      <c r="AE548" s="217"/>
      <c r="AF548" s="217"/>
      <c r="AG548" s="217"/>
      <c r="AH548" s="217"/>
      <c r="AI548" s="217"/>
      <c r="AJ548" s="217"/>
      <c r="AK548" s="217"/>
    </row>
    <row r="549" spans="4:37"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</row>
    <row r="550" spans="4:37">
      <c r="D550" s="217"/>
      <c r="E550" s="217"/>
      <c r="F550" s="217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/>
      <c r="AD550" s="217"/>
      <c r="AE550" s="217"/>
      <c r="AF550" s="217"/>
      <c r="AG550" s="217"/>
      <c r="AH550" s="217"/>
      <c r="AI550" s="217"/>
      <c r="AJ550" s="217"/>
      <c r="AK550" s="217"/>
    </row>
    <row r="551" spans="4:37">
      <c r="D551" s="217"/>
      <c r="E551" s="217"/>
      <c r="F551" s="217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  <c r="AD551" s="217"/>
      <c r="AE551" s="217"/>
      <c r="AF551" s="217"/>
      <c r="AG551" s="217"/>
      <c r="AH551" s="217"/>
      <c r="AI551" s="217"/>
      <c r="AJ551" s="217"/>
      <c r="AK551" s="217"/>
    </row>
    <row r="552" spans="4:37">
      <c r="D552" s="217"/>
      <c r="E552" s="217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</row>
    <row r="553" spans="4:37">
      <c r="D553" s="217"/>
      <c r="E553" s="217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</row>
    <row r="554" spans="4:37">
      <c r="D554" s="217"/>
      <c r="E554" s="217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</row>
    <row r="555" spans="4:37">
      <c r="D555" s="217"/>
      <c r="E555" s="217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</row>
    <row r="556" spans="4:37">
      <c r="D556" s="217"/>
      <c r="E556" s="217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</row>
    <row r="557" spans="4:37">
      <c r="D557" s="217"/>
      <c r="E557" s="217"/>
      <c r="F557" s="217"/>
      <c r="G557" s="217"/>
      <c r="H557" s="217"/>
      <c r="I557" s="217"/>
      <c r="J557" s="217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</row>
    <row r="558" spans="4:37">
      <c r="D558" s="217"/>
      <c r="E558" s="217"/>
      <c r="F558" s="217"/>
      <c r="G558" s="217"/>
      <c r="H558" s="217"/>
      <c r="I558" s="217"/>
      <c r="J558" s="217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</row>
    <row r="559" spans="4:37">
      <c r="D559" s="217"/>
      <c r="E559" s="217"/>
      <c r="F559" s="217"/>
      <c r="G559" s="217"/>
      <c r="H559" s="217"/>
      <c r="I559" s="217"/>
      <c r="J559" s="217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</row>
    <row r="560" spans="4:37">
      <c r="D560" s="217"/>
      <c r="E560" s="217"/>
      <c r="F560" s="217"/>
      <c r="G560" s="217"/>
      <c r="H560" s="217"/>
      <c r="I560" s="217"/>
      <c r="J560" s="217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</row>
    <row r="561" spans="4:37">
      <c r="D561" s="217"/>
      <c r="E561" s="217"/>
      <c r="F561" s="217"/>
      <c r="G561" s="217"/>
      <c r="H561" s="217"/>
      <c r="I561" s="217"/>
      <c r="J561" s="217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  <c r="W561" s="217"/>
      <c r="X561" s="217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</row>
    <row r="562" spans="4:37">
      <c r="D562" s="217"/>
      <c r="E562" s="217"/>
      <c r="F562" s="217"/>
      <c r="G562" s="217"/>
      <c r="H562" s="217"/>
      <c r="I562" s="217"/>
      <c r="J562" s="217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</row>
    <row r="563" spans="4:37">
      <c r="D563" s="217"/>
      <c r="E563" s="217"/>
      <c r="F563" s="217"/>
      <c r="G563" s="217"/>
      <c r="H563" s="217"/>
      <c r="I563" s="217"/>
      <c r="J563" s="217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</row>
    <row r="564" spans="4:37">
      <c r="D564" s="217"/>
      <c r="E564" s="217"/>
      <c r="F564" s="217"/>
      <c r="G564" s="217"/>
      <c r="H564" s="217"/>
      <c r="I564" s="217"/>
      <c r="J564" s="217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</row>
    <row r="565" spans="4:37">
      <c r="D565" s="217"/>
      <c r="E565" s="217"/>
      <c r="F565" s="217"/>
      <c r="G565" s="217"/>
      <c r="H565" s="217"/>
      <c r="I565" s="217"/>
      <c r="J565" s="217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</row>
    <row r="566" spans="4:37">
      <c r="D566" s="217"/>
      <c r="E566" s="217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</row>
    <row r="567" spans="4:37">
      <c r="D567" s="217"/>
      <c r="E567" s="217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</row>
    <row r="568" spans="4:37">
      <c r="D568" s="217"/>
      <c r="E568" s="217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</row>
    <row r="569" spans="4:37">
      <c r="D569" s="217"/>
      <c r="E569" s="217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</row>
    <row r="570" spans="4:37"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</row>
    <row r="571" spans="4:37">
      <c r="D571" s="217"/>
      <c r="E571" s="217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</row>
    <row r="572" spans="4:37"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</row>
    <row r="573" spans="4:37">
      <c r="D573" s="217"/>
      <c r="E573" s="217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7"/>
      <c r="AD573" s="217"/>
      <c r="AE573" s="217"/>
      <c r="AF573" s="217"/>
      <c r="AG573" s="217"/>
      <c r="AH573" s="217"/>
      <c r="AI573" s="217"/>
      <c r="AJ573" s="217"/>
      <c r="AK573" s="217"/>
    </row>
    <row r="574" spans="4:37">
      <c r="D574" s="217"/>
      <c r="E574" s="217"/>
      <c r="F574" s="217"/>
      <c r="G574" s="217"/>
      <c r="H574" s="217"/>
      <c r="I574" s="217"/>
      <c r="J574" s="217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  <c r="W574" s="217"/>
      <c r="X574" s="217"/>
      <c r="Y574" s="217"/>
      <c r="Z574" s="217"/>
      <c r="AA574" s="217"/>
      <c r="AB574" s="217"/>
      <c r="AC574" s="217"/>
      <c r="AD574" s="217"/>
      <c r="AE574" s="217"/>
      <c r="AF574" s="217"/>
      <c r="AG574" s="217"/>
      <c r="AH574" s="217"/>
      <c r="AI574" s="217"/>
      <c r="AJ574" s="217"/>
      <c r="AK574" s="217"/>
    </row>
    <row r="575" spans="4:37">
      <c r="D575" s="217"/>
      <c r="E575" s="217"/>
      <c r="F575" s="217"/>
      <c r="G575" s="217"/>
      <c r="H575" s="217"/>
      <c r="I575" s="217"/>
      <c r="J575" s="217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  <c r="W575" s="217"/>
      <c r="X575" s="217"/>
      <c r="Y575" s="217"/>
      <c r="Z575" s="217"/>
      <c r="AA575" s="217"/>
      <c r="AB575" s="217"/>
      <c r="AC575" s="217"/>
      <c r="AD575" s="217"/>
      <c r="AE575" s="217"/>
      <c r="AF575" s="217"/>
      <c r="AG575" s="217"/>
      <c r="AH575" s="217"/>
      <c r="AI575" s="217"/>
      <c r="AJ575" s="217"/>
      <c r="AK575" s="217"/>
    </row>
    <row r="576" spans="4:37">
      <c r="D576" s="217"/>
      <c r="E576" s="217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7"/>
      <c r="AD576" s="217"/>
      <c r="AE576" s="217"/>
      <c r="AF576" s="217"/>
      <c r="AG576" s="217"/>
      <c r="AH576" s="217"/>
      <c r="AI576" s="217"/>
      <c r="AJ576" s="217"/>
      <c r="AK576" s="217"/>
    </row>
    <row r="577" spans="4:37"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/>
      <c r="AD577" s="217"/>
      <c r="AE577" s="217"/>
      <c r="AF577" s="217"/>
      <c r="AG577" s="217"/>
      <c r="AH577" s="217"/>
      <c r="AI577" s="217"/>
      <c r="AJ577" s="217"/>
      <c r="AK577" s="217"/>
    </row>
    <row r="578" spans="4:37">
      <c r="D578" s="217"/>
      <c r="E578" s="217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/>
      <c r="AD578" s="217"/>
      <c r="AE578" s="217"/>
      <c r="AF578" s="217"/>
      <c r="AG578" s="217"/>
      <c r="AH578" s="217"/>
      <c r="AI578" s="217"/>
      <c r="AJ578" s="217"/>
      <c r="AK578" s="217"/>
    </row>
    <row r="579" spans="4:37"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/>
      <c r="AD579" s="217"/>
      <c r="AE579" s="217"/>
      <c r="AF579" s="217"/>
      <c r="AG579" s="217"/>
      <c r="AH579" s="217"/>
      <c r="AI579" s="217"/>
      <c r="AJ579" s="217"/>
      <c r="AK579" s="217"/>
    </row>
    <row r="580" spans="4:37">
      <c r="D580" s="217"/>
      <c r="E580" s="217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</row>
    <row r="581" spans="4:37">
      <c r="D581" s="217"/>
      <c r="E581" s="217"/>
      <c r="F581" s="217"/>
      <c r="G581" s="217"/>
      <c r="H581" s="217"/>
      <c r="I581" s="217"/>
      <c r="J581" s="217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</row>
    <row r="582" spans="4:37">
      <c r="D582" s="217"/>
      <c r="E582" s="217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</row>
    <row r="583" spans="4:37">
      <c r="D583" s="217"/>
      <c r="E583" s="217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</row>
    <row r="584" spans="4:37">
      <c r="D584" s="217"/>
      <c r="E584" s="217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</row>
    <row r="585" spans="4:37">
      <c r="D585" s="217"/>
      <c r="E585" s="217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7"/>
      <c r="AD585" s="217"/>
      <c r="AE585" s="217"/>
      <c r="AF585" s="217"/>
      <c r="AG585" s="217"/>
      <c r="AH585" s="217"/>
      <c r="AI585" s="217"/>
      <c r="AJ585" s="217"/>
      <c r="AK585" s="217"/>
    </row>
    <row r="586" spans="4:37">
      <c r="D586" s="217"/>
      <c r="E586" s="217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  <c r="AF586" s="217"/>
      <c r="AG586" s="217"/>
      <c r="AH586" s="217"/>
      <c r="AI586" s="217"/>
      <c r="AJ586" s="217"/>
      <c r="AK586" s="217"/>
    </row>
    <row r="587" spans="4:37"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  <c r="AF587" s="217"/>
      <c r="AG587" s="217"/>
      <c r="AH587" s="217"/>
      <c r="AI587" s="217"/>
      <c r="AJ587" s="217"/>
      <c r="AK587" s="217"/>
    </row>
    <row r="588" spans="4:37">
      <c r="D588" s="217"/>
      <c r="E588" s="217"/>
      <c r="F588" s="217"/>
      <c r="G588" s="217"/>
      <c r="H588" s="217"/>
      <c r="I588" s="217"/>
      <c r="J588" s="217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  <c r="W588" s="217"/>
      <c r="X588" s="217"/>
      <c r="Y588" s="217"/>
      <c r="Z588" s="217"/>
      <c r="AA588" s="217"/>
      <c r="AB588" s="217"/>
      <c r="AC588" s="217"/>
      <c r="AD588" s="217"/>
      <c r="AE588" s="217"/>
      <c r="AF588" s="217"/>
      <c r="AG588" s="217"/>
      <c r="AH588" s="217"/>
      <c r="AI588" s="217"/>
      <c r="AJ588" s="217"/>
      <c r="AK588" s="217"/>
    </row>
    <row r="589" spans="4:37"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  <c r="W589" s="217"/>
      <c r="X589" s="217"/>
      <c r="Y589" s="217"/>
      <c r="Z589" s="217"/>
      <c r="AA589" s="217"/>
      <c r="AB589" s="217"/>
      <c r="AC589" s="217"/>
      <c r="AD589" s="217"/>
      <c r="AE589" s="217"/>
      <c r="AF589" s="217"/>
      <c r="AG589" s="217"/>
      <c r="AH589" s="217"/>
      <c r="AI589" s="217"/>
      <c r="AJ589" s="217"/>
      <c r="AK589" s="217"/>
    </row>
    <row r="590" spans="4:37">
      <c r="D590" s="217"/>
      <c r="E590" s="217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D590" s="217"/>
      <c r="AE590" s="217"/>
      <c r="AF590" s="217"/>
      <c r="AG590" s="217"/>
      <c r="AH590" s="217"/>
      <c r="AI590" s="217"/>
      <c r="AJ590" s="217"/>
      <c r="AK590" s="217"/>
    </row>
    <row r="591" spans="4:37">
      <c r="D591" s="217"/>
      <c r="E591" s="217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</row>
    <row r="592" spans="4:37">
      <c r="D592" s="217"/>
      <c r="E592" s="217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</row>
    <row r="593" spans="4:37">
      <c r="D593" s="217"/>
      <c r="E593" s="217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</row>
    <row r="594" spans="4:37">
      <c r="D594" s="217"/>
      <c r="E594" s="217"/>
      <c r="F594" s="217"/>
      <c r="G594" s="217"/>
      <c r="H594" s="217"/>
      <c r="I594" s="217"/>
      <c r="J594" s="217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  <c r="W594" s="217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</row>
    <row r="595" spans="4:37">
      <c r="D595" s="217"/>
      <c r="E595" s="217"/>
      <c r="F595" s="217"/>
      <c r="G595" s="217"/>
      <c r="H595" s="217"/>
      <c r="I595" s="217"/>
      <c r="J595" s="217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  <c r="W595" s="217"/>
      <c r="X595" s="217"/>
      <c r="Y595" s="217"/>
      <c r="Z595" s="217"/>
      <c r="AA595" s="217"/>
      <c r="AB595" s="217"/>
      <c r="AC595" s="217"/>
      <c r="AD595" s="217"/>
      <c r="AE595" s="217"/>
      <c r="AF595" s="217"/>
      <c r="AG595" s="217"/>
      <c r="AH595" s="217"/>
      <c r="AI595" s="217"/>
      <c r="AJ595" s="217"/>
      <c r="AK595" s="217"/>
    </row>
    <row r="596" spans="4:37">
      <c r="D596" s="217"/>
      <c r="E596" s="217"/>
      <c r="F596" s="217"/>
      <c r="G596" s="217"/>
      <c r="H596" s="217"/>
      <c r="I596" s="217"/>
      <c r="J596" s="217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  <c r="W596" s="217"/>
      <c r="X596" s="217"/>
      <c r="Y596" s="217"/>
      <c r="Z596" s="217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</row>
    <row r="597" spans="4:37"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  <c r="W597" s="217"/>
      <c r="X597" s="217"/>
      <c r="Y597" s="217"/>
      <c r="Z597" s="217"/>
      <c r="AA597" s="217"/>
      <c r="AB597" s="217"/>
      <c r="AC597" s="217"/>
      <c r="AD597" s="217"/>
      <c r="AE597" s="217"/>
      <c r="AF597" s="217"/>
      <c r="AG597" s="217"/>
      <c r="AH597" s="217"/>
      <c r="AI597" s="217"/>
      <c r="AJ597" s="217"/>
      <c r="AK597" s="217"/>
    </row>
    <row r="598" spans="4:37">
      <c r="D598" s="217"/>
      <c r="E598" s="217"/>
      <c r="F598" s="217"/>
      <c r="G598" s="217"/>
      <c r="H598" s="217"/>
      <c r="I598" s="217"/>
      <c r="J598" s="217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  <c r="W598" s="217"/>
      <c r="X598" s="217"/>
      <c r="Y598" s="217"/>
      <c r="Z598" s="217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</row>
    <row r="599" spans="4:37">
      <c r="D599" s="217"/>
      <c r="E599" s="217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</row>
    <row r="600" spans="4:37">
      <c r="D600" s="217"/>
      <c r="E600" s="217"/>
      <c r="F600" s="217"/>
      <c r="G600" s="217"/>
      <c r="H600" s="217"/>
      <c r="I600" s="217"/>
      <c r="J600" s="217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</row>
    <row r="601" spans="4:37">
      <c r="D601" s="217"/>
      <c r="E601" s="217"/>
      <c r="F601" s="217"/>
      <c r="G601" s="217"/>
      <c r="H601" s="217"/>
      <c r="I601" s="217"/>
      <c r="J601" s="217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</row>
    <row r="602" spans="4:37">
      <c r="D602" s="217"/>
      <c r="E602" s="217"/>
      <c r="F602" s="217"/>
      <c r="G602" s="217"/>
      <c r="H602" s="217"/>
      <c r="I602" s="217"/>
      <c r="J602" s="217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  <c r="W602" s="217"/>
      <c r="X602" s="217"/>
      <c r="Y602" s="217"/>
      <c r="Z602" s="217"/>
      <c r="AA602" s="217"/>
      <c r="AB602" s="217"/>
      <c r="AC602" s="217"/>
      <c r="AD602" s="217"/>
      <c r="AE602" s="217"/>
      <c r="AF602" s="217"/>
      <c r="AG602" s="217"/>
      <c r="AH602" s="217"/>
      <c r="AI602" s="217"/>
      <c r="AJ602" s="217"/>
      <c r="AK602" s="217"/>
    </row>
    <row r="603" spans="4:37">
      <c r="D603" s="217"/>
      <c r="E603" s="217"/>
      <c r="F603" s="217"/>
      <c r="G603" s="217"/>
      <c r="H603" s="217"/>
      <c r="I603" s="217"/>
      <c r="J603" s="217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  <c r="W603" s="217"/>
      <c r="X603" s="217"/>
      <c r="Y603" s="217"/>
      <c r="Z603" s="217"/>
      <c r="AA603" s="217"/>
      <c r="AB603" s="217"/>
      <c r="AC603" s="217"/>
      <c r="AD603" s="217"/>
      <c r="AE603" s="217"/>
      <c r="AF603" s="217"/>
      <c r="AG603" s="217"/>
      <c r="AH603" s="217"/>
      <c r="AI603" s="217"/>
      <c r="AJ603" s="217"/>
      <c r="AK603" s="217"/>
    </row>
    <row r="604" spans="4:37">
      <c r="D604" s="217"/>
      <c r="E604" s="217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</row>
    <row r="605" spans="4:37">
      <c r="D605" s="217"/>
      <c r="E605" s="217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</row>
    <row r="606" spans="4:37">
      <c r="D606" s="217"/>
      <c r="E606" s="217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</row>
    <row r="607" spans="4:37">
      <c r="D607" s="217"/>
      <c r="E607" s="217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</row>
    <row r="608" spans="4:37">
      <c r="D608" s="217"/>
      <c r="E608" s="217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</row>
    <row r="609" spans="4:37">
      <c r="D609" s="217"/>
      <c r="E609" s="217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</row>
    <row r="610" spans="4:37">
      <c r="D610" s="217"/>
      <c r="E610" s="217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</row>
    <row r="611" spans="4:37">
      <c r="D611" s="217"/>
      <c r="E611" s="217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</row>
    <row r="612" spans="4:37">
      <c r="D612" s="217"/>
      <c r="E612" s="217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</row>
    <row r="613" spans="4:37">
      <c r="D613" s="217"/>
      <c r="E613" s="217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</row>
    <row r="614" spans="4:37">
      <c r="D614" s="217"/>
      <c r="E614" s="217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</row>
    <row r="615" spans="4:37">
      <c r="D615" s="217"/>
      <c r="E615" s="217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</row>
    <row r="616" spans="4:37">
      <c r="D616" s="217"/>
      <c r="E616" s="217"/>
      <c r="F616" s="217"/>
      <c r="G616" s="217"/>
      <c r="H616" s="217"/>
      <c r="I616" s="217"/>
      <c r="J616" s="217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  <c r="W616" s="217"/>
      <c r="X616" s="217"/>
      <c r="Y616" s="217"/>
      <c r="Z616" s="217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</row>
    <row r="617" spans="4:37">
      <c r="D617" s="217"/>
      <c r="E617" s="217"/>
      <c r="F617" s="217"/>
      <c r="G617" s="217"/>
      <c r="H617" s="217"/>
      <c r="I617" s="217"/>
      <c r="J617" s="217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  <c r="W617" s="217"/>
      <c r="X617" s="217"/>
      <c r="Y617" s="217"/>
      <c r="Z617" s="217"/>
      <c r="AA617" s="217"/>
      <c r="AB617" s="217"/>
      <c r="AC617" s="217"/>
      <c r="AD617" s="217"/>
      <c r="AE617" s="217"/>
      <c r="AF617" s="217"/>
      <c r="AG617" s="217"/>
      <c r="AH617" s="217"/>
      <c r="AI617" s="217"/>
      <c r="AJ617" s="217"/>
      <c r="AK617" s="217"/>
    </row>
    <row r="618" spans="4:37">
      <c r="D618" s="217"/>
      <c r="E618" s="217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</row>
    <row r="619" spans="4:37">
      <c r="D619" s="217"/>
      <c r="E619" s="217"/>
      <c r="F619" s="217"/>
      <c r="G619" s="217"/>
      <c r="H619" s="217"/>
      <c r="I619" s="217"/>
      <c r="J619" s="217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</row>
    <row r="620" spans="4:37">
      <c r="D620" s="217"/>
      <c r="E620" s="217"/>
      <c r="F620" s="217"/>
      <c r="G620" s="217"/>
      <c r="H620" s="217"/>
      <c r="I620" s="217"/>
      <c r="J620" s="217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D620" s="217"/>
      <c r="AE620" s="217"/>
      <c r="AF620" s="217"/>
      <c r="AG620" s="217"/>
      <c r="AH620" s="217"/>
      <c r="AI620" s="217"/>
      <c r="AJ620" s="217"/>
      <c r="AK620" s="217"/>
    </row>
    <row r="621" spans="4:37">
      <c r="D621" s="217"/>
      <c r="E621" s="217"/>
      <c r="F621" s="217"/>
      <c r="G621" s="217"/>
      <c r="H621" s="217"/>
      <c r="I621" s="217"/>
      <c r="J621" s="217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D621" s="217"/>
      <c r="AE621" s="217"/>
      <c r="AF621" s="217"/>
      <c r="AG621" s="217"/>
      <c r="AH621" s="217"/>
      <c r="AI621" s="217"/>
      <c r="AJ621" s="217"/>
      <c r="AK621" s="217"/>
    </row>
    <row r="622" spans="4:37">
      <c r="D622" s="217"/>
      <c r="E622" s="217"/>
      <c r="F622" s="217"/>
      <c r="G622" s="217"/>
      <c r="H622" s="217"/>
      <c r="I622" s="217"/>
      <c r="J622" s="217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</row>
    <row r="623" spans="4:37">
      <c r="D623" s="217"/>
      <c r="E623" s="217"/>
      <c r="F623" s="217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</row>
    <row r="624" spans="4:37">
      <c r="D624" s="217"/>
      <c r="E624" s="217"/>
      <c r="F624" s="217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</row>
    <row r="625" spans="4:37">
      <c r="D625" s="217"/>
      <c r="E625" s="217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</row>
    <row r="626" spans="4:37">
      <c r="D626" s="217"/>
      <c r="E626" s="217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</row>
    <row r="627" spans="4:37">
      <c r="D627" s="217"/>
      <c r="E627" s="217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</row>
    <row r="628" spans="4:37">
      <c r="D628" s="217"/>
      <c r="E628" s="217"/>
      <c r="F628" s="217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</row>
    <row r="629" spans="4:37">
      <c r="D629" s="217"/>
      <c r="E629" s="217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</row>
    <row r="630" spans="4:37">
      <c r="D630" s="217"/>
      <c r="E630" s="217"/>
      <c r="F630" s="217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</row>
    <row r="631" spans="4:37">
      <c r="D631" s="217"/>
      <c r="E631" s="217"/>
      <c r="F631" s="217"/>
      <c r="G631" s="217"/>
      <c r="H631" s="217"/>
      <c r="I631" s="217"/>
      <c r="J631" s="217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</row>
    <row r="632" spans="4:37">
      <c r="D632" s="217"/>
      <c r="E632" s="217"/>
      <c r="F632" s="217"/>
      <c r="G632" s="217"/>
      <c r="H632" s="217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</row>
    <row r="633" spans="4:37">
      <c r="D633" s="217"/>
      <c r="E633" s="217"/>
      <c r="F633" s="217"/>
      <c r="G633" s="217"/>
      <c r="H633" s="217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</row>
    <row r="634" spans="4:37">
      <c r="D634" s="217"/>
      <c r="E634" s="217"/>
      <c r="F634" s="217"/>
      <c r="G634" s="217"/>
      <c r="H634" s="217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</row>
    <row r="635" spans="4:37">
      <c r="D635" s="217"/>
      <c r="E635" s="217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</row>
    <row r="636" spans="4:37"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</row>
    <row r="637" spans="4:37">
      <c r="D637" s="217"/>
      <c r="E637" s="217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</row>
    <row r="638" spans="4:37">
      <c r="D638" s="217"/>
      <c r="E638" s="217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</row>
    <row r="639" spans="4:37">
      <c r="D639" s="217"/>
      <c r="E639" s="217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</row>
    <row r="640" spans="4:37">
      <c r="D640" s="217"/>
      <c r="E640" s="217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</row>
    <row r="641" spans="4:37">
      <c r="D641" s="217"/>
      <c r="E641" s="217"/>
      <c r="F641" s="217"/>
      <c r="G641" s="217"/>
      <c r="H641" s="217"/>
      <c r="I641" s="217"/>
      <c r="J641" s="217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</row>
    <row r="642" spans="4:37">
      <c r="D642" s="217"/>
      <c r="E642" s="217"/>
      <c r="F642" s="217"/>
      <c r="G642" s="217"/>
      <c r="H642" s="217"/>
      <c r="I642" s="217"/>
      <c r="J642" s="217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</row>
    <row r="643" spans="4:37">
      <c r="D643" s="217"/>
      <c r="E643" s="217"/>
      <c r="F643" s="217"/>
      <c r="G643" s="217"/>
      <c r="H643" s="217"/>
      <c r="I643" s="217"/>
      <c r="J643" s="217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</row>
    <row r="644" spans="4:37">
      <c r="D644" s="217"/>
      <c r="E644" s="217"/>
      <c r="F644" s="217"/>
      <c r="G644" s="217"/>
      <c r="H644" s="217"/>
      <c r="I644" s="217"/>
      <c r="J644" s="217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  <c r="W644" s="217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</row>
    <row r="645" spans="4:37">
      <c r="D645" s="217"/>
      <c r="E645" s="217"/>
      <c r="F645" s="217"/>
      <c r="G645" s="217"/>
      <c r="H645" s="217"/>
      <c r="I645" s="217"/>
      <c r="J645" s="217"/>
      <c r="K645" s="217"/>
      <c r="L645" s="217"/>
      <c r="M645" s="217"/>
      <c r="N645" s="217"/>
      <c r="O645" s="217"/>
      <c r="P645" s="217"/>
      <c r="Q645" s="217"/>
      <c r="R645" s="217"/>
      <c r="S645" s="217"/>
      <c r="T645" s="217"/>
      <c r="U645" s="217"/>
      <c r="V645" s="217"/>
      <c r="W645" s="217"/>
      <c r="X645" s="217"/>
      <c r="Y645" s="217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</row>
    <row r="646" spans="4:37">
      <c r="D646" s="217"/>
      <c r="E646" s="217"/>
      <c r="F646" s="217"/>
      <c r="G646" s="217"/>
      <c r="H646" s="217"/>
      <c r="I646" s="217"/>
      <c r="J646" s="217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  <c r="W646" s="217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</row>
    <row r="647" spans="4:37">
      <c r="D647" s="217"/>
      <c r="E647" s="217"/>
      <c r="F647" s="217"/>
      <c r="G647" s="217"/>
      <c r="H647" s="217"/>
      <c r="I647" s="217"/>
      <c r="J647" s="217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</row>
    <row r="648" spans="4:37">
      <c r="D648" s="217"/>
      <c r="E648" s="217"/>
      <c r="F648" s="217"/>
      <c r="G648" s="217"/>
      <c r="H648" s="217"/>
      <c r="I648" s="217"/>
      <c r="J648" s="217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</row>
    <row r="649" spans="4:37">
      <c r="D649" s="217"/>
      <c r="E649" s="217"/>
      <c r="F649" s="217"/>
      <c r="G649" s="217"/>
      <c r="H649" s="217"/>
      <c r="I649" s="217"/>
      <c r="J649" s="217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</row>
    <row r="650" spans="4:37">
      <c r="D650" s="217"/>
      <c r="E650" s="217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</row>
    <row r="651" spans="4:37">
      <c r="D651" s="217"/>
      <c r="E651" s="217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</row>
    <row r="652" spans="4:37">
      <c r="D652" s="217"/>
      <c r="E652" s="217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</row>
    <row r="653" spans="4:37">
      <c r="D653" s="217"/>
      <c r="E653" s="217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</row>
    <row r="654" spans="4:37">
      <c r="D654" s="217"/>
      <c r="E654" s="217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</row>
    <row r="655" spans="4:37"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7"/>
    </row>
    <row r="656" spans="4:37">
      <c r="D656" s="217"/>
      <c r="E656" s="217"/>
      <c r="F656" s="217"/>
      <c r="G656" s="217"/>
      <c r="H656" s="217"/>
      <c r="I656" s="217"/>
      <c r="J656" s="217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  <c r="W656" s="217"/>
      <c r="X656" s="217"/>
      <c r="Y656" s="217"/>
      <c r="Z656" s="217"/>
      <c r="AA656" s="217"/>
      <c r="AB656" s="217"/>
      <c r="AC656" s="217"/>
      <c r="AD656" s="217"/>
      <c r="AE656" s="217"/>
      <c r="AF656" s="217"/>
      <c r="AG656" s="217"/>
      <c r="AH656" s="217"/>
      <c r="AI656" s="217"/>
      <c r="AJ656" s="217"/>
      <c r="AK656" s="217"/>
    </row>
    <row r="657" spans="4:37">
      <c r="D657" s="217"/>
      <c r="E657" s="217"/>
      <c r="F657" s="217"/>
      <c r="G657" s="217"/>
      <c r="H657" s="217"/>
      <c r="I657" s="217"/>
      <c r="J657" s="217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  <c r="W657" s="217"/>
      <c r="X657" s="217"/>
      <c r="Y657" s="217"/>
      <c r="Z657" s="217"/>
      <c r="AA657" s="217"/>
      <c r="AB657" s="217"/>
      <c r="AC657" s="217"/>
      <c r="AD657" s="217"/>
      <c r="AE657" s="217"/>
      <c r="AF657" s="217"/>
      <c r="AG657" s="217"/>
      <c r="AH657" s="217"/>
      <c r="AI657" s="217"/>
      <c r="AJ657" s="217"/>
      <c r="AK657" s="217"/>
    </row>
    <row r="658" spans="4:37">
      <c r="D658" s="217"/>
      <c r="E658" s="217"/>
      <c r="F658" s="217"/>
      <c r="G658" s="217"/>
      <c r="H658" s="217"/>
      <c r="I658" s="217"/>
      <c r="J658" s="217"/>
      <c r="K658" s="217"/>
      <c r="L658" s="217"/>
      <c r="M658" s="217"/>
      <c r="N658" s="217"/>
      <c r="O658" s="217"/>
      <c r="P658" s="217"/>
      <c r="Q658" s="217"/>
      <c r="R658" s="217"/>
      <c r="S658" s="217"/>
      <c r="T658" s="217"/>
      <c r="U658" s="217"/>
      <c r="V658" s="217"/>
      <c r="W658" s="217"/>
      <c r="X658" s="217"/>
      <c r="Y658" s="217"/>
      <c r="Z658" s="217"/>
      <c r="AA658" s="217"/>
      <c r="AB658" s="217"/>
      <c r="AC658" s="217"/>
      <c r="AD658" s="217"/>
      <c r="AE658" s="217"/>
      <c r="AF658" s="217"/>
      <c r="AG658" s="217"/>
      <c r="AH658" s="217"/>
      <c r="AI658" s="217"/>
      <c r="AJ658" s="217"/>
      <c r="AK658" s="217"/>
    </row>
    <row r="659" spans="4:37">
      <c r="D659" s="217"/>
      <c r="E659" s="217"/>
      <c r="F659" s="217"/>
      <c r="G659" s="217"/>
      <c r="H659" s="217"/>
      <c r="I659" s="217"/>
      <c r="J659" s="217"/>
      <c r="K659" s="217"/>
      <c r="L659" s="217"/>
      <c r="M659" s="217"/>
      <c r="N659" s="217"/>
      <c r="O659" s="217"/>
      <c r="P659" s="217"/>
      <c r="Q659" s="217"/>
      <c r="R659" s="217"/>
      <c r="S659" s="217"/>
      <c r="T659" s="217"/>
      <c r="U659" s="217"/>
      <c r="V659" s="217"/>
      <c r="W659" s="217"/>
      <c r="X659" s="217"/>
      <c r="Y659" s="217"/>
      <c r="Z659" s="217"/>
      <c r="AA659" s="217"/>
      <c r="AB659" s="217"/>
      <c r="AC659" s="217"/>
      <c r="AD659" s="217"/>
      <c r="AE659" s="217"/>
      <c r="AF659" s="217"/>
      <c r="AG659" s="217"/>
      <c r="AH659" s="217"/>
      <c r="AI659" s="217"/>
      <c r="AJ659" s="217"/>
      <c r="AK659" s="217"/>
    </row>
    <row r="660" spans="4:37">
      <c r="D660" s="217"/>
      <c r="E660" s="217"/>
      <c r="F660" s="217"/>
      <c r="G660" s="217"/>
      <c r="H660" s="217"/>
      <c r="I660" s="217"/>
      <c r="J660" s="217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  <c r="W660" s="217"/>
      <c r="X660" s="217"/>
      <c r="Y660" s="217"/>
      <c r="Z660" s="217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</row>
    <row r="661" spans="4:37">
      <c r="D661" s="217"/>
      <c r="E661" s="217"/>
      <c r="F661" s="217"/>
      <c r="G661" s="217"/>
      <c r="H661" s="217"/>
      <c r="I661" s="217"/>
      <c r="J661" s="217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</row>
    <row r="662" spans="4:37">
      <c r="D662" s="217"/>
      <c r="E662" s="217"/>
      <c r="F662" s="217"/>
      <c r="G662" s="217"/>
      <c r="H662" s="217"/>
      <c r="I662" s="217"/>
      <c r="J662" s="217"/>
      <c r="K662" s="217"/>
      <c r="L662" s="217"/>
      <c r="M662" s="217"/>
      <c r="N662" s="217"/>
      <c r="O662" s="217"/>
      <c r="P662" s="217"/>
      <c r="Q662" s="217"/>
      <c r="R662" s="217"/>
      <c r="S662" s="217"/>
      <c r="T662" s="217"/>
      <c r="U662" s="217"/>
      <c r="V662" s="217"/>
      <c r="W662" s="217"/>
      <c r="X662" s="217"/>
      <c r="Y662" s="217"/>
      <c r="Z662" s="217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</row>
    <row r="663" spans="4:37">
      <c r="D663" s="217"/>
      <c r="E663" s="217"/>
      <c r="F663" s="217"/>
      <c r="G663" s="217"/>
      <c r="H663" s="217"/>
      <c r="I663" s="217"/>
      <c r="J663" s="217"/>
      <c r="K663" s="217"/>
      <c r="L663" s="217"/>
      <c r="M663" s="217"/>
      <c r="N663" s="217"/>
      <c r="O663" s="217"/>
      <c r="P663" s="217"/>
      <c r="Q663" s="217"/>
      <c r="R663" s="217"/>
      <c r="S663" s="217"/>
      <c r="T663" s="217"/>
      <c r="U663" s="217"/>
      <c r="V663" s="217"/>
      <c r="W663" s="217"/>
      <c r="X663" s="217"/>
      <c r="Y663" s="217"/>
      <c r="Z663" s="217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</row>
    <row r="664" spans="4:37">
      <c r="D664" s="217"/>
      <c r="E664" s="217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</row>
    <row r="665" spans="4:37">
      <c r="D665" s="217"/>
      <c r="E665" s="217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</row>
    <row r="666" spans="4:37">
      <c r="D666" s="217"/>
      <c r="E666" s="217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</row>
    <row r="667" spans="4:37">
      <c r="D667" s="217"/>
      <c r="E667" s="217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</row>
    <row r="668" spans="4:37">
      <c r="D668" s="217"/>
      <c r="E668" s="217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</row>
    <row r="669" spans="4:37">
      <c r="D669" s="217"/>
      <c r="E669" s="217"/>
      <c r="F669" s="217"/>
      <c r="G669" s="217"/>
      <c r="H669" s="217"/>
      <c r="I669" s="217"/>
      <c r="J669" s="217"/>
      <c r="K669" s="217"/>
      <c r="L669" s="217"/>
      <c r="M669" s="217"/>
      <c r="N669" s="217"/>
      <c r="O669" s="217"/>
      <c r="P669" s="217"/>
      <c r="Q669" s="217"/>
      <c r="R669" s="217"/>
      <c r="S669" s="217"/>
      <c r="T669" s="217"/>
      <c r="U669" s="217"/>
      <c r="V669" s="217"/>
      <c r="W669" s="217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</row>
    <row r="670" spans="4:37">
      <c r="D670" s="217"/>
      <c r="E670" s="217"/>
      <c r="F670" s="217"/>
      <c r="G670" s="217"/>
      <c r="H670" s="217"/>
      <c r="I670" s="217"/>
      <c r="J670" s="217"/>
      <c r="K670" s="217"/>
      <c r="L670" s="217"/>
      <c r="M670" s="217"/>
      <c r="N670" s="217"/>
      <c r="O670" s="217"/>
      <c r="P670" s="217"/>
      <c r="Q670" s="217"/>
      <c r="R670" s="217"/>
      <c r="S670" s="217"/>
      <c r="T670" s="217"/>
      <c r="U670" s="217"/>
      <c r="V670" s="217"/>
      <c r="W670" s="217"/>
      <c r="X670" s="217"/>
      <c r="Y670" s="217"/>
      <c r="Z670" s="217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</row>
    <row r="671" spans="4:37">
      <c r="D671" s="217"/>
      <c r="E671" s="217"/>
      <c r="F671" s="217"/>
      <c r="G671" s="217"/>
      <c r="H671" s="217"/>
      <c r="I671" s="217"/>
      <c r="J671" s="217"/>
      <c r="K671" s="217"/>
      <c r="L671" s="217"/>
      <c r="M671" s="217"/>
      <c r="N671" s="217"/>
      <c r="O671" s="217"/>
      <c r="P671" s="217"/>
      <c r="Q671" s="217"/>
      <c r="R671" s="217"/>
      <c r="S671" s="217"/>
      <c r="T671" s="217"/>
      <c r="U671" s="217"/>
      <c r="V671" s="217"/>
      <c r="W671" s="217"/>
      <c r="X671" s="217"/>
      <c r="Y671" s="217"/>
      <c r="Z671" s="217"/>
      <c r="AA671" s="217"/>
      <c r="AB671" s="217"/>
      <c r="AC671" s="217"/>
      <c r="AD671" s="217"/>
      <c r="AE671" s="217"/>
      <c r="AF671" s="217"/>
      <c r="AG671" s="217"/>
      <c r="AH671" s="217"/>
      <c r="AI671" s="217"/>
      <c r="AJ671" s="217"/>
      <c r="AK671" s="217"/>
    </row>
    <row r="672" spans="4:37">
      <c r="D672" s="217"/>
      <c r="E672" s="217"/>
      <c r="F672" s="217"/>
      <c r="G672" s="217"/>
      <c r="H672" s="217"/>
      <c r="I672" s="217"/>
      <c r="J672" s="217"/>
      <c r="K672" s="217"/>
      <c r="L672" s="217"/>
      <c r="M672" s="217"/>
      <c r="N672" s="217"/>
      <c r="O672" s="217"/>
      <c r="P672" s="217"/>
      <c r="Q672" s="217"/>
      <c r="R672" s="217"/>
      <c r="S672" s="217"/>
      <c r="T672" s="217"/>
      <c r="U672" s="217"/>
      <c r="V672" s="217"/>
      <c r="W672" s="217"/>
      <c r="X672" s="217"/>
      <c r="Y672" s="217"/>
      <c r="Z672" s="217"/>
      <c r="AA672" s="217"/>
      <c r="AB672" s="217"/>
      <c r="AC672" s="217"/>
      <c r="AD672" s="217"/>
      <c r="AE672" s="217"/>
      <c r="AF672" s="217"/>
      <c r="AG672" s="217"/>
      <c r="AH672" s="217"/>
      <c r="AI672" s="217"/>
      <c r="AJ672" s="217"/>
      <c r="AK672" s="217"/>
    </row>
    <row r="673" spans="4:37">
      <c r="D673" s="217"/>
      <c r="E673" s="217"/>
      <c r="F673" s="217"/>
      <c r="G673" s="217"/>
      <c r="H673" s="217"/>
      <c r="I673" s="217"/>
      <c r="J673" s="217"/>
      <c r="K673" s="217"/>
      <c r="L673" s="217"/>
      <c r="M673" s="217"/>
      <c r="N673" s="217"/>
      <c r="O673" s="217"/>
      <c r="P673" s="217"/>
      <c r="Q673" s="217"/>
      <c r="R673" s="217"/>
      <c r="S673" s="217"/>
      <c r="T673" s="217"/>
      <c r="U673" s="217"/>
      <c r="V673" s="217"/>
      <c r="W673" s="217"/>
      <c r="X673" s="217"/>
      <c r="Y673" s="217"/>
      <c r="Z673" s="217"/>
      <c r="AA673" s="217"/>
      <c r="AB673" s="217"/>
      <c r="AC673" s="217"/>
      <c r="AD673" s="217"/>
      <c r="AE673" s="217"/>
      <c r="AF673" s="217"/>
      <c r="AG673" s="217"/>
      <c r="AH673" s="217"/>
      <c r="AI673" s="217"/>
      <c r="AJ673" s="217"/>
      <c r="AK673" s="217"/>
    </row>
    <row r="674" spans="4:37">
      <c r="D674" s="217"/>
      <c r="E674" s="217"/>
      <c r="F674" s="217"/>
      <c r="G674" s="217"/>
      <c r="H674" s="217"/>
      <c r="I674" s="217"/>
      <c r="J674" s="217"/>
      <c r="K674" s="217"/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  <c r="W674" s="217"/>
      <c r="X674" s="217"/>
      <c r="Y674" s="217"/>
      <c r="Z674" s="217"/>
      <c r="AA674" s="217"/>
      <c r="AB674" s="217"/>
      <c r="AC674" s="217"/>
      <c r="AD674" s="217"/>
      <c r="AE674" s="217"/>
      <c r="AF674" s="217"/>
      <c r="AG674" s="217"/>
      <c r="AH674" s="217"/>
      <c r="AI674" s="217"/>
      <c r="AJ674" s="217"/>
      <c r="AK674" s="217"/>
    </row>
    <row r="675" spans="4:37">
      <c r="D675" s="217"/>
      <c r="E675" s="217"/>
      <c r="F675" s="217"/>
      <c r="G675" s="217"/>
      <c r="H675" s="217"/>
      <c r="I675" s="217"/>
      <c r="J675" s="217"/>
      <c r="K675" s="217"/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  <c r="W675" s="217"/>
      <c r="X675" s="217"/>
      <c r="Y675" s="217"/>
      <c r="Z675" s="217"/>
      <c r="AA675" s="217"/>
      <c r="AB675" s="217"/>
      <c r="AC675" s="217"/>
      <c r="AD675" s="217"/>
      <c r="AE675" s="217"/>
      <c r="AF675" s="217"/>
      <c r="AG675" s="217"/>
      <c r="AH675" s="217"/>
      <c r="AI675" s="217"/>
      <c r="AJ675" s="217"/>
      <c r="AK675" s="217"/>
    </row>
    <row r="676" spans="4:37">
      <c r="D676" s="217"/>
      <c r="E676" s="217"/>
      <c r="F676" s="217"/>
      <c r="G676" s="217"/>
      <c r="H676" s="217"/>
      <c r="I676" s="217"/>
      <c r="J676" s="217"/>
      <c r="K676" s="217"/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  <c r="W676" s="217"/>
      <c r="X676" s="217"/>
      <c r="Y676" s="217"/>
      <c r="Z676" s="217"/>
      <c r="AA676" s="217"/>
      <c r="AB676" s="217"/>
      <c r="AC676" s="217"/>
      <c r="AD676" s="217"/>
      <c r="AE676" s="217"/>
      <c r="AF676" s="217"/>
      <c r="AG676" s="217"/>
      <c r="AH676" s="217"/>
      <c r="AI676" s="217"/>
      <c r="AJ676" s="217"/>
      <c r="AK676" s="217"/>
    </row>
    <row r="677" spans="4:37">
      <c r="D677" s="217"/>
      <c r="E677" s="217"/>
      <c r="F677" s="217"/>
      <c r="G677" s="217"/>
      <c r="H677" s="217"/>
      <c r="I677" s="217"/>
      <c r="J677" s="217"/>
      <c r="K677" s="217"/>
      <c r="L677" s="217"/>
      <c r="M677" s="217"/>
      <c r="N677" s="217"/>
      <c r="O677" s="217"/>
      <c r="P677" s="217"/>
      <c r="Q677" s="217"/>
      <c r="R677" s="217"/>
      <c r="S677" s="217"/>
      <c r="T677" s="217"/>
      <c r="U677" s="217"/>
      <c r="V677" s="217"/>
      <c r="W677" s="217"/>
      <c r="X677" s="217"/>
      <c r="Y677" s="217"/>
      <c r="Z677" s="217"/>
      <c r="AA677" s="217"/>
      <c r="AB677" s="217"/>
      <c r="AC677" s="217"/>
      <c r="AD677" s="217"/>
      <c r="AE677" s="217"/>
      <c r="AF677" s="217"/>
      <c r="AG677" s="217"/>
      <c r="AH677" s="217"/>
      <c r="AI677" s="217"/>
      <c r="AJ677" s="217"/>
      <c r="AK677" s="217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M27:AN28"/>
  </mergeCells>
  <pageMargins left="0.314583333333333" right="0" top="0.196850393700787" bottom="0.314583333333333" header="0.118110236220472" footer="0"/>
  <pageSetup paperSize="9" scale="34" fitToHeight="2" orientation="landscape" horizontalDpi="360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2.7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A243CD58-0881-4889-88AB-829789BEF7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</vt:lpstr>
      <vt:lpstr>меню шаблон 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2026-09-07T06:30:00Z</cp:lastPrinted>
  <dcterms:modified xsi:type="dcterms:W3CDTF">2026-09-07T08:09:40Z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