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2026\2026\Меню 2026\сентябрь 2026\"/>
    </mc:Choice>
  </mc:AlternateContent>
  <xr:revisionPtr revIDLastSave="0" documentId="13_ncr:1_{EBF9145D-4E49-444E-A902-AD9639D83B32}" xr6:coauthVersionLast="47" xr6:coauthVersionMax="47" xr10:uidLastSave="{00000000-0000-0000-0000-000000000000}"/>
  <bookViews>
    <workbookView xWindow="-108" yWindow="-108" windowWidth="23256" windowHeight="12576" tabRatio="770" activeTab="1" xr2:uid="{00000000-000D-0000-FFFF-FFFF00000000}"/>
  </bookViews>
  <sheets>
    <sheet name="меню шаблон " sheetId="54" r:id="rId1"/>
    <sheet name="меню шаблон  (2)" sheetId="55" r:id="rId2"/>
  </sheets>
  <definedNames>
    <definedName name="_xlnm.Print_Titles" localSheetId="0">'меню шаблон '!$18:$24</definedName>
    <definedName name="_xlnm.Print_Titles" localSheetId="1">'меню шаблон  (2)'!$18:$24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5" i="55" l="1"/>
  <c r="AI95" i="55"/>
  <c r="AH95" i="55"/>
  <c r="AG95" i="55"/>
  <c r="AF95" i="55"/>
  <c r="AE95" i="55"/>
  <c r="AD95" i="55"/>
  <c r="AC95" i="55"/>
  <c r="AB95" i="55"/>
  <c r="AA95" i="55"/>
  <c r="Z95" i="55"/>
  <c r="Y95" i="55"/>
  <c r="X95" i="55"/>
  <c r="W95" i="55"/>
  <c r="V95" i="55"/>
  <c r="U95" i="55"/>
  <c r="T95" i="55"/>
  <c r="S95" i="55"/>
  <c r="R95" i="55"/>
  <c r="Q95" i="55"/>
  <c r="P95" i="55"/>
  <c r="O95" i="55"/>
  <c r="N95" i="55"/>
  <c r="M95" i="55"/>
  <c r="L95" i="55"/>
  <c r="K95" i="55"/>
  <c r="J95" i="55"/>
  <c r="I95" i="55"/>
  <c r="H95" i="55"/>
  <c r="G95" i="55"/>
  <c r="F95" i="55"/>
  <c r="E95" i="55"/>
  <c r="D95" i="55"/>
  <c r="AL94" i="55"/>
  <c r="AK94" i="55"/>
  <c r="AJ93" i="55"/>
  <c r="AI93" i="55"/>
  <c r="AH93" i="55"/>
  <c r="AG93" i="55"/>
  <c r="AF93" i="55"/>
  <c r="AE93" i="55"/>
  <c r="AD93" i="55"/>
  <c r="AC93" i="55"/>
  <c r="AB93" i="55"/>
  <c r="AA93" i="55"/>
  <c r="Z93" i="55"/>
  <c r="Y93" i="55"/>
  <c r="X93" i="55"/>
  <c r="W93" i="55"/>
  <c r="V93" i="55"/>
  <c r="U93" i="55"/>
  <c r="T93" i="55"/>
  <c r="S93" i="55"/>
  <c r="R93" i="55"/>
  <c r="Q93" i="55"/>
  <c r="P93" i="55"/>
  <c r="O93" i="55"/>
  <c r="N93" i="55"/>
  <c r="M93" i="55"/>
  <c r="L93" i="55"/>
  <c r="K93" i="55"/>
  <c r="J93" i="55"/>
  <c r="I93" i="55"/>
  <c r="H93" i="55"/>
  <c r="G93" i="55"/>
  <c r="F93" i="55"/>
  <c r="E93" i="55"/>
  <c r="D93" i="55"/>
  <c r="AL92" i="55"/>
  <c r="AK92" i="55"/>
  <c r="AJ91" i="55"/>
  <c r="AI91" i="55"/>
  <c r="AH91" i="55"/>
  <c r="AG91" i="55"/>
  <c r="AF91" i="55"/>
  <c r="AE91" i="55"/>
  <c r="AD91" i="55"/>
  <c r="AC91" i="55"/>
  <c r="AB91" i="55"/>
  <c r="AA91" i="55"/>
  <c r="Z91" i="55"/>
  <c r="Y91" i="55"/>
  <c r="X91" i="55"/>
  <c r="W91" i="55"/>
  <c r="V91" i="55"/>
  <c r="U91" i="55"/>
  <c r="T91" i="55"/>
  <c r="S91" i="55"/>
  <c r="R91" i="55"/>
  <c r="Q91" i="55"/>
  <c r="P91" i="55"/>
  <c r="N91" i="55"/>
  <c r="K91" i="55"/>
  <c r="J91" i="55"/>
  <c r="I91" i="55"/>
  <c r="H91" i="55"/>
  <c r="G91" i="55"/>
  <c r="F91" i="55"/>
  <c r="E91" i="55"/>
  <c r="D91" i="55"/>
  <c r="AL90" i="55"/>
  <c r="AK90" i="55"/>
  <c r="AJ89" i="55"/>
  <c r="AI89" i="55"/>
  <c r="AH89" i="55"/>
  <c r="AG89" i="55"/>
  <c r="AF89" i="55"/>
  <c r="AE89" i="55"/>
  <c r="AD89" i="55"/>
  <c r="AC89" i="55"/>
  <c r="AB89" i="55"/>
  <c r="AA89" i="55"/>
  <c r="Z89" i="55"/>
  <c r="Y89" i="55"/>
  <c r="X89" i="55"/>
  <c r="W89" i="55"/>
  <c r="V89" i="55"/>
  <c r="U89" i="55"/>
  <c r="T89" i="55"/>
  <c r="S89" i="55"/>
  <c r="R89" i="55"/>
  <c r="Q89" i="55"/>
  <c r="P89" i="55"/>
  <c r="O89" i="55"/>
  <c r="N89" i="55"/>
  <c r="M89" i="55"/>
  <c r="L89" i="55"/>
  <c r="K89" i="55"/>
  <c r="J89" i="55"/>
  <c r="I89" i="55"/>
  <c r="H89" i="55"/>
  <c r="G89" i="55"/>
  <c r="F89" i="55"/>
  <c r="E89" i="55"/>
  <c r="D89" i="55"/>
  <c r="AL88" i="55"/>
  <c r="AK88" i="55"/>
  <c r="AJ87" i="55"/>
  <c r="AI87" i="55"/>
  <c r="AH87" i="55"/>
  <c r="AG87" i="55"/>
  <c r="AF87" i="55"/>
  <c r="AE87" i="55"/>
  <c r="AD87" i="55"/>
  <c r="AC87" i="55"/>
  <c r="AB87" i="55"/>
  <c r="AA87" i="55"/>
  <c r="Z87" i="55"/>
  <c r="Y87" i="55"/>
  <c r="X87" i="55"/>
  <c r="W87" i="55"/>
  <c r="V87" i="55"/>
  <c r="U87" i="55"/>
  <c r="T87" i="55"/>
  <c r="S87" i="55"/>
  <c r="R87" i="55"/>
  <c r="Q87" i="55"/>
  <c r="P87" i="55"/>
  <c r="O87" i="55"/>
  <c r="N87" i="55"/>
  <c r="M87" i="55"/>
  <c r="L87" i="55"/>
  <c r="K87" i="55"/>
  <c r="J87" i="55"/>
  <c r="I87" i="55"/>
  <c r="H87" i="55"/>
  <c r="G87" i="55"/>
  <c r="F87" i="55"/>
  <c r="E87" i="55"/>
  <c r="D87" i="55"/>
  <c r="AL86" i="55"/>
  <c r="AK86" i="55"/>
  <c r="AJ85" i="55"/>
  <c r="AI85" i="55"/>
  <c r="AH85" i="55"/>
  <c r="AG85" i="55"/>
  <c r="AF85" i="55"/>
  <c r="AE85" i="55"/>
  <c r="AD85" i="55"/>
  <c r="AC85" i="55"/>
  <c r="AB85" i="55"/>
  <c r="AA85" i="55"/>
  <c r="Z85" i="55"/>
  <c r="Y85" i="55"/>
  <c r="X85" i="55"/>
  <c r="W85" i="55"/>
  <c r="V85" i="55"/>
  <c r="U85" i="55"/>
  <c r="T85" i="55"/>
  <c r="S85" i="55"/>
  <c r="R85" i="55"/>
  <c r="Q85" i="55"/>
  <c r="P85" i="55"/>
  <c r="O85" i="55"/>
  <c r="N85" i="55"/>
  <c r="M85" i="55"/>
  <c r="L85" i="55"/>
  <c r="K85" i="55"/>
  <c r="J85" i="55"/>
  <c r="I85" i="55"/>
  <c r="H85" i="55"/>
  <c r="G85" i="55"/>
  <c r="F85" i="55"/>
  <c r="E85" i="55"/>
  <c r="D85" i="55"/>
  <c r="AL84" i="55"/>
  <c r="AK84" i="55"/>
  <c r="AJ82" i="55"/>
  <c r="AI82" i="55"/>
  <c r="AH82" i="55"/>
  <c r="AG82" i="55"/>
  <c r="AF82" i="55"/>
  <c r="AE82" i="55"/>
  <c r="AD82" i="55"/>
  <c r="AC82" i="55"/>
  <c r="AB82" i="55"/>
  <c r="AA82" i="55"/>
  <c r="Z82" i="55"/>
  <c r="Y82" i="55"/>
  <c r="X82" i="55"/>
  <c r="W82" i="55"/>
  <c r="V82" i="55"/>
  <c r="U82" i="55"/>
  <c r="T82" i="55"/>
  <c r="S82" i="55"/>
  <c r="R82" i="55"/>
  <c r="Q82" i="55"/>
  <c r="P82" i="55"/>
  <c r="N82" i="55"/>
  <c r="M82" i="55"/>
  <c r="L82" i="55"/>
  <c r="K82" i="55"/>
  <c r="J82" i="55"/>
  <c r="I82" i="55"/>
  <c r="H82" i="55"/>
  <c r="G82" i="55"/>
  <c r="F82" i="55"/>
  <c r="E82" i="55"/>
  <c r="D82" i="55"/>
  <c r="AL81" i="55"/>
  <c r="AK81" i="55"/>
  <c r="AJ80" i="55"/>
  <c r="AI80" i="55"/>
  <c r="AH80" i="55"/>
  <c r="AG80" i="55"/>
  <c r="AF80" i="55"/>
  <c r="AE80" i="55"/>
  <c r="AD80" i="55"/>
  <c r="AC80" i="55"/>
  <c r="AB80" i="55"/>
  <c r="AA80" i="55"/>
  <c r="Z80" i="55"/>
  <c r="Y80" i="55"/>
  <c r="X80" i="55"/>
  <c r="W80" i="55"/>
  <c r="V80" i="55"/>
  <c r="U80" i="55"/>
  <c r="T80" i="55"/>
  <c r="S80" i="55"/>
  <c r="R80" i="55"/>
  <c r="Q80" i="55"/>
  <c r="P80" i="55"/>
  <c r="N80" i="55"/>
  <c r="M80" i="55"/>
  <c r="L80" i="55"/>
  <c r="K80" i="55"/>
  <c r="J80" i="55"/>
  <c r="I80" i="55"/>
  <c r="H80" i="55"/>
  <c r="G80" i="55"/>
  <c r="F80" i="55"/>
  <c r="E80" i="55"/>
  <c r="D80" i="55"/>
  <c r="AL79" i="55"/>
  <c r="AK79" i="55"/>
  <c r="AJ78" i="55"/>
  <c r="AI78" i="55"/>
  <c r="AH78" i="55"/>
  <c r="AG78" i="55"/>
  <c r="AF78" i="55"/>
  <c r="AE78" i="55"/>
  <c r="AD78" i="55"/>
  <c r="AC78" i="55"/>
  <c r="AB78" i="55"/>
  <c r="AA78" i="55"/>
  <c r="Z78" i="55"/>
  <c r="Y78" i="55"/>
  <c r="X78" i="55"/>
  <c r="W78" i="55"/>
  <c r="V78" i="55"/>
  <c r="U78" i="55"/>
  <c r="T78" i="55"/>
  <c r="S78" i="55"/>
  <c r="R78" i="55"/>
  <c r="Q78" i="55"/>
  <c r="P78" i="55"/>
  <c r="O78" i="55"/>
  <c r="N78" i="55"/>
  <c r="L78" i="55"/>
  <c r="K78" i="55"/>
  <c r="J78" i="55"/>
  <c r="I78" i="55"/>
  <c r="H78" i="55"/>
  <c r="G78" i="55"/>
  <c r="F78" i="55"/>
  <c r="E78" i="55"/>
  <c r="D78" i="55"/>
  <c r="AL77" i="55"/>
  <c r="AK77" i="55"/>
  <c r="AJ76" i="55"/>
  <c r="AI76" i="55"/>
  <c r="AH76" i="55"/>
  <c r="AG76" i="55"/>
  <c r="AF76" i="55"/>
  <c r="AE76" i="55"/>
  <c r="AD76" i="55"/>
  <c r="AC76" i="55"/>
  <c r="AB76" i="55"/>
  <c r="AA76" i="55"/>
  <c r="Z76" i="55"/>
  <c r="Y76" i="55"/>
  <c r="X76" i="55"/>
  <c r="W76" i="55"/>
  <c r="V76" i="55"/>
  <c r="U76" i="55"/>
  <c r="T76" i="55"/>
  <c r="S76" i="55"/>
  <c r="R76" i="55"/>
  <c r="Q76" i="55"/>
  <c r="P76" i="55"/>
  <c r="O76" i="55"/>
  <c r="N76" i="55"/>
  <c r="L76" i="55"/>
  <c r="K76" i="55"/>
  <c r="J76" i="55"/>
  <c r="I76" i="55"/>
  <c r="H76" i="55"/>
  <c r="G76" i="55"/>
  <c r="F76" i="55"/>
  <c r="E76" i="55"/>
  <c r="D76" i="55"/>
  <c r="AL75" i="55"/>
  <c r="AK75" i="55"/>
  <c r="AJ74" i="55"/>
  <c r="AI74" i="55"/>
  <c r="AH74" i="55"/>
  <c r="AG74" i="55"/>
  <c r="AF74" i="55"/>
  <c r="AE74" i="55"/>
  <c r="AD74" i="55"/>
  <c r="AC74" i="55"/>
  <c r="AB74" i="55"/>
  <c r="AA74" i="55"/>
  <c r="Z74" i="55"/>
  <c r="Y74" i="55"/>
  <c r="X74" i="55"/>
  <c r="W74" i="55"/>
  <c r="V74" i="55"/>
  <c r="U74" i="55"/>
  <c r="P74" i="55"/>
  <c r="O74" i="55"/>
  <c r="N74" i="55"/>
  <c r="L74" i="55"/>
  <c r="K74" i="55"/>
  <c r="J74" i="55"/>
  <c r="I74" i="55"/>
  <c r="H74" i="55"/>
  <c r="G74" i="55"/>
  <c r="F74" i="55"/>
  <c r="E74" i="55"/>
  <c r="D74" i="55"/>
  <c r="AL73" i="55"/>
  <c r="AK73" i="55"/>
  <c r="AJ72" i="55"/>
  <c r="AI72" i="55"/>
  <c r="AH72" i="55"/>
  <c r="AG72" i="55"/>
  <c r="AF72" i="55"/>
  <c r="AE72" i="55"/>
  <c r="AD72" i="55"/>
  <c r="AC72" i="55"/>
  <c r="AB72" i="55"/>
  <c r="AA72" i="55"/>
  <c r="Z72" i="55"/>
  <c r="Y72" i="55"/>
  <c r="X72" i="55"/>
  <c r="W72" i="55"/>
  <c r="V72" i="55"/>
  <c r="U72" i="55"/>
  <c r="T72" i="55"/>
  <c r="S72" i="55"/>
  <c r="R72" i="55"/>
  <c r="Q72" i="55"/>
  <c r="P72" i="55"/>
  <c r="O72" i="55"/>
  <c r="N72" i="55"/>
  <c r="L72" i="55"/>
  <c r="K72" i="55"/>
  <c r="J72" i="55"/>
  <c r="I72" i="55"/>
  <c r="H72" i="55"/>
  <c r="G72" i="55"/>
  <c r="F72" i="55"/>
  <c r="E72" i="55"/>
  <c r="D72" i="55"/>
  <c r="AL71" i="55"/>
  <c r="AK71" i="55"/>
  <c r="AJ70" i="55"/>
  <c r="AI70" i="55"/>
  <c r="AH70" i="55"/>
  <c r="AG70" i="55"/>
  <c r="AF70" i="55"/>
  <c r="AE70" i="55"/>
  <c r="AD70" i="55"/>
  <c r="AC70" i="55"/>
  <c r="AB70" i="55"/>
  <c r="AA70" i="55"/>
  <c r="Z70" i="55"/>
  <c r="Y70" i="55"/>
  <c r="X70" i="55"/>
  <c r="W70" i="55"/>
  <c r="V70" i="55"/>
  <c r="U70" i="55"/>
  <c r="T70" i="55"/>
  <c r="S70" i="55"/>
  <c r="R70" i="55"/>
  <c r="Q70" i="55"/>
  <c r="P70" i="55"/>
  <c r="O70" i="55"/>
  <c r="N70" i="55"/>
  <c r="L70" i="55"/>
  <c r="K70" i="55"/>
  <c r="J70" i="55"/>
  <c r="I70" i="55"/>
  <c r="H70" i="55"/>
  <c r="G70" i="55"/>
  <c r="F70" i="55"/>
  <c r="E70" i="55"/>
  <c r="D70" i="55"/>
  <c r="AL69" i="55"/>
  <c r="AK69" i="55"/>
  <c r="AJ68" i="55"/>
  <c r="AI68" i="55"/>
  <c r="AH68" i="55"/>
  <c r="AG68" i="55"/>
  <c r="AF68" i="55"/>
  <c r="AE68" i="55"/>
  <c r="AD68" i="55"/>
  <c r="AC68" i="55"/>
  <c r="AB68" i="55"/>
  <c r="AA68" i="55"/>
  <c r="Z68" i="55"/>
  <c r="Y68" i="55"/>
  <c r="X68" i="55"/>
  <c r="W68" i="55"/>
  <c r="V68" i="55"/>
  <c r="U68" i="55"/>
  <c r="T68" i="55"/>
  <c r="S68" i="55"/>
  <c r="R68" i="55"/>
  <c r="Q68" i="55"/>
  <c r="P68" i="55"/>
  <c r="O68" i="55"/>
  <c r="N68" i="55"/>
  <c r="L68" i="55"/>
  <c r="K68" i="55"/>
  <c r="J68" i="55"/>
  <c r="I68" i="55"/>
  <c r="H68" i="55"/>
  <c r="G68" i="55"/>
  <c r="F68" i="55"/>
  <c r="E68" i="55"/>
  <c r="D68" i="55"/>
  <c r="AL67" i="55"/>
  <c r="AK67" i="55"/>
  <c r="AJ66" i="55"/>
  <c r="AI66" i="55"/>
  <c r="AH66" i="55"/>
  <c r="AG66" i="55"/>
  <c r="AF66" i="55"/>
  <c r="AE66" i="55"/>
  <c r="AD66" i="55"/>
  <c r="AC66" i="55"/>
  <c r="AB66" i="55"/>
  <c r="AA66" i="55"/>
  <c r="Z66" i="55"/>
  <c r="Y66" i="55"/>
  <c r="X66" i="55"/>
  <c r="W66" i="55"/>
  <c r="V66" i="55"/>
  <c r="U66" i="55"/>
  <c r="T66" i="55"/>
  <c r="S66" i="55"/>
  <c r="R66" i="55"/>
  <c r="Q66" i="55"/>
  <c r="P66" i="55"/>
  <c r="O66" i="55"/>
  <c r="N66" i="55"/>
  <c r="L66" i="55"/>
  <c r="K66" i="55"/>
  <c r="J66" i="55"/>
  <c r="I66" i="55"/>
  <c r="H66" i="55"/>
  <c r="G66" i="55"/>
  <c r="F66" i="55"/>
  <c r="E66" i="55"/>
  <c r="D66" i="55"/>
  <c r="AL65" i="55"/>
  <c r="AK65" i="55"/>
  <c r="AJ64" i="55"/>
  <c r="AI64" i="55"/>
  <c r="AH64" i="55"/>
  <c r="AG64" i="55"/>
  <c r="AF64" i="55"/>
  <c r="AE64" i="55"/>
  <c r="AD64" i="55"/>
  <c r="AC64" i="55"/>
  <c r="AB64" i="55"/>
  <c r="AA64" i="55"/>
  <c r="Z64" i="55"/>
  <c r="Y64" i="55"/>
  <c r="X64" i="55"/>
  <c r="W64" i="55"/>
  <c r="V64" i="55"/>
  <c r="U64" i="55"/>
  <c r="T64" i="55"/>
  <c r="S64" i="55"/>
  <c r="R64" i="55"/>
  <c r="Q64" i="55"/>
  <c r="P64" i="55"/>
  <c r="O64" i="55"/>
  <c r="N64" i="55"/>
  <c r="L64" i="55"/>
  <c r="K64" i="55"/>
  <c r="J64" i="55"/>
  <c r="I64" i="55"/>
  <c r="H64" i="55"/>
  <c r="G64" i="55"/>
  <c r="F64" i="55"/>
  <c r="E64" i="55"/>
  <c r="D64" i="55"/>
  <c r="AL63" i="55"/>
  <c r="AK63" i="55"/>
  <c r="AJ62" i="55"/>
  <c r="AI62" i="55"/>
  <c r="AH62" i="55"/>
  <c r="AG62" i="55"/>
  <c r="AF62" i="55"/>
  <c r="AE62" i="55"/>
  <c r="AD62" i="55"/>
  <c r="AC62" i="55"/>
  <c r="AB62" i="55"/>
  <c r="AA62" i="55"/>
  <c r="Z62" i="55"/>
  <c r="Y62" i="55"/>
  <c r="X62" i="55"/>
  <c r="W62" i="55"/>
  <c r="V62" i="55"/>
  <c r="U62" i="55"/>
  <c r="T62" i="55"/>
  <c r="S62" i="55"/>
  <c r="R62" i="55"/>
  <c r="Q62" i="55"/>
  <c r="P62" i="55"/>
  <c r="O62" i="55"/>
  <c r="N62" i="55"/>
  <c r="L62" i="55"/>
  <c r="K62" i="55"/>
  <c r="J62" i="55"/>
  <c r="I62" i="55"/>
  <c r="H62" i="55"/>
  <c r="G62" i="55"/>
  <c r="F62" i="55"/>
  <c r="E62" i="55"/>
  <c r="D62" i="55"/>
  <c r="AL61" i="55"/>
  <c r="AK61" i="55"/>
  <c r="AJ60" i="55"/>
  <c r="AI60" i="55"/>
  <c r="AH60" i="55"/>
  <c r="AG60" i="55"/>
  <c r="AF60" i="55"/>
  <c r="AE60" i="55"/>
  <c r="AD60" i="55"/>
  <c r="AC60" i="55"/>
  <c r="AB60" i="55"/>
  <c r="AA60" i="55"/>
  <c r="Z60" i="55"/>
  <c r="Y60" i="55"/>
  <c r="X60" i="55"/>
  <c r="W60" i="55"/>
  <c r="V60" i="55"/>
  <c r="U60" i="55"/>
  <c r="T60" i="55"/>
  <c r="S60" i="55"/>
  <c r="R60" i="55"/>
  <c r="Q60" i="55"/>
  <c r="P60" i="55"/>
  <c r="O60" i="55"/>
  <c r="N60" i="55"/>
  <c r="L60" i="55"/>
  <c r="K60" i="55"/>
  <c r="J60" i="55"/>
  <c r="I60" i="55"/>
  <c r="H60" i="55"/>
  <c r="G60" i="55"/>
  <c r="F60" i="55"/>
  <c r="E60" i="55"/>
  <c r="D60" i="55"/>
  <c r="AL59" i="55"/>
  <c r="AK59" i="55"/>
  <c r="AJ58" i="55"/>
  <c r="AI58" i="55"/>
  <c r="AH58" i="55"/>
  <c r="AG58" i="55"/>
  <c r="AF58" i="55"/>
  <c r="AE58" i="55"/>
  <c r="AD58" i="55"/>
  <c r="AC58" i="55"/>
  <c r="AB58" i="55"/>
  <c r="AA58" i="55"/>
  <c r="Z58" i="55"/>
  <c r="Y58" i="55"/>
  <c r="X58" i="55"/>
  <c r="W58" i="55"/>
  <c r="V58" i="55"/>
  <c r="U58" i="55"/>
  <c r="T58" i="55"/>
  <c r="S58" i="55"/>
  <c r="R58" i="55"/>
  <c r="Q58" i="55"/>
  <c r="P58" i="55"/>
  <c r="O58" i="55"/>
  <c r="N58" i="55"/>
  <c r="M58" i="55"/>
  <c r="L58" i="55"/>
  <c r="K58" i="55"/>
  <c r="J58" i="55"/>
  <c r="I58" i="55"/>
  <c r="H58" i="55"/>
  <c r="G58" i="55"/>
  <c r="F58" i="55"/>
  <c r="E58" i="55"/>
  <c r="D58" i="55"/>
  <c r="AL57" i="55"/>
  <c r="AK57" i="55"/>
  <c r="AJ56" i="55"/>
  <c r="AI56" i="55"/>
  <c r="AH56" i="55"/>
  <c r="AG56" i="55"/>
  <c r="AF56" i="55"/>
  <c r="AE56" i="55"/>
  <c r="AD56" i="55"/>
  <c r="AC56" i="55"/>
  <c r="AB56" i="55"/>
  <c r="AA56" i="55"/>
  <c r="Z56" i="55"/>
  <c r="Y56" i="55"/>
  <c r="X56" i="55"/>
  <c r="W56" i="55"/>
  <c r="V56" i="55"/>
  <c r="U56" i="55"/>
  <c r="T56" i="55"/>
  <c r="S56" i="55"/>
  <c r="R56" i="55"/>
  <c r="Q56" i="55"/>
  <c r="P56" i="55"/>
  <c r="O56" i="55"/>
  <c r="N56" i="55"/>
  <c r="L56" i="55"/>
  <c r="K56" i="55"/>
  <c r="J56" i="55"/>
  <c r="I56" i="55"/>
  <c r="H56" i="55"/>
  <c r="G56" i="55"/>
  <c r="F56" i="55"/>
  <c r="E56" i="55"/>
  <c r="D56" i="55"/>
  <c r="AL55" i="55"/>
  <c r="AK55" i="55"/>
  <c r="AJ54" i="55"/>
  <c r="AI54" i="55"/>
  <c r="AH54" i="55"/>
  <c r="AG54" i="55"/>
  <c r="AF54" i="55"/>
  <c r="AE54" i="55"/>
  <c r="AD54" i="55"/>
  <c r="AC54" i="55"/>
  <c r="AB54" i="55"/>
  <c r="AA54" i="55"/>
  <c r="Z54" i="55"/>
  <c r="Y54" i="55"/>
  <c r="X54" i="55"/>
  <c r="W54" i="55"/>
  <c r="V54" i="55"/>
  <c r="U54" i="55"/>
  <c r="T54" i="55"/>
  <c r="S54" i="55"/>
  <c r="R54" i="55"/>
  <c r="Q54" i="55"/>
  <c r="P54" i="55"/>
  <c r="O54" i="55"/>
  <c r="N54" i="55"/>
  <c r="L54" i="55"/>
  <c r="K54" i="55"/>
  <c r="J54" i="55"/>
  <c r="I54" i="55"/>
  <c r="H54" i="55"/>
  <c r="G54" i="55"/>
  <c r="F54" i="55"/>
  <c r="E54" i="55"/>
  <c r="D54" i="55"/>
  <c r="AL53" i="55"/>
  <c r="AK53" i="55"/>
  <c r="AJ52" i="55"/>
  <c r="AI52" i="55"/>
  <c r="AH52" i="55"/>
  <c r="AG52" i="55"/>
  <c r="AF52" i="55"/>
  <c r="AE52" i="55"/>
  <c r="AD52" i="55"/>
  <c r="AC52" i="55"/>
  <c r="AB52" i="55"/>
  <c r="AA52" i="55"/>
  <c r="Z52" i="55"/>
  <c r="Y52" i="55"/>
  <c r="X52" i="55"/>
  <c r="W52" i="55"/>
  <c r="V52" i="55"/>
  <c r="U52" i="55"/>
  <c r="T52" i="55"/>
  <c r="S52" i="55"/>
  <c r="R52" i="55"/>
  <c r="Q52" i="55"/>
  <c r="P52" i="55"/>
  <c r="O52" i="55"/>
  <c r="N52" i="55"/>
  <c r="L52" i="55"/>
  <c r="K52" i="55"/>
  <c r="J52" i="55"/>
  <c r="I52" i="55"/>
  <c r="H52" i="55"/>
  <c r="G52" i="55"/>
  <c r="F52" i="55"/>
  <c r="E52" i="55"/>
  <c r="D52" i="55"/>
  <c r="AL51" i="55"/>
  <c r="AK51" i="55"/>
  <c r="AJ50" i="55"/>
  <c r="AI50" i="55"/>
  <c r="AH50" i="55"/>
  <c r="AG50" i="55"/>
  <c r="AF50" i="55"/>
  <c r="AE50" i="55"/>
  <c r="AD50" i="55"/>
  <c r="AC50" i="55"/>
  <c r="AB50" i="55"/>
  <c r="AA50" i="55"/>
  <c r="Z50" i="55"/>
  <c r="Y50" i="55"/>
  <c r="X50" i="55"/>
  <c r="W50" i="55"/>
  <c r="V50" i="55"/>
  <c r="U50" i="55"/>
  <c r="T50" i="55"/>
  <c r="S50" i="55"/>
  <c r="R50" i="55"/>
  <c r="Q50" i="55"/>
  <c r="P50" i="55"/>
  <c r="O50" i="55"/>
  <c r="N50" i="55"/>
  <c r="L50" i="55"/>
  <c r="K50" i="55"/>
  <c r="J50" i="55"/>
  <c r="I50" i="55"/>
  <c r="H50" i="55"/>
  <c r="G50" i="55"/>
  <c r="F50" i="55"/>
  <c r="E50" i="55"/>
  <c r="D50" i="55"/>
  <c r="AL49" i="55"/>
  <c r="AK49" i="55"/>
  <c r="AJ48" i="55"/>
  <c r="AI48" i="55"/>
  <c r="AH48" i="55"/>
  <c r="AG48" i="55"/>
  <c r="AF48" i="55"/>
  <c r="AE48" i="55"/>
  <c r="AD48" i="55"/>
  <c r="AC48" i="55"/>
  <c r="AB48" i="55"/>
  <c r="AA48" i="55"/>
  <c r="Z48" i="55"/>
  <c r="Y48" i="55"/>
  <c r="X48" i="55"/>
  <c r="W48" i="55"/>
  <c r="V48" i="55"/>
  <c r="U48" i="55"/>
  <c r="T48" i="55"/>
  <c r="S48" i="55"/>
  <c r="R48" i="55"/>
  <c r="Q48" i="55"/>
  <c r="P48" i="55"/>
  <c r="O48" i="55"/>
  <c r="N48" i="55"/>
  <c r="M48" i="55"/>
  <c r="L48" i="55"/>
  <c r="K48" i="55"/>
  <c r="J48" i="55"/>
  <c r="I48" i="55"/>
  <c r="H48" i="55"/>
  <c r="G48" i="55"/>
  <c r="F48" i="55"/>
  <c r="E48" i="55"/>
  <c r="D48" i="55"/>
  <c r="AL47" i="55"/>
  <c r="AK47" i="55"/>
  <c r="AJ46" i="55"/>
  <c r="AI46" i="55"/>
  <c r="AH46" i="55"/>
  <c r="AG46" i="55"/>
  <c r="AF46" i="55"/>
  <c r="AE46" i="55"/>
  <c r="AD46" i="55"/>
  <c r="AC46" i="55"/>
  <c r="AB46" i="55"/>
  <c r="AA46" i="55"/>
  <c r="Z46" i="55"/>
  <c r="Y46" i="55"/>
  <c r="X46" i="55"/>
  <c r="W46" i="55"/>
  <c r="V46" i="55"/>
  <c r="U46" i="55"/>
  <c r="T46" i="55"/>
  <c r="S46" i="55"/>
  <c r="R46" i="55"/>
  <c r="Q46" i="55"/>
  <c r="P46" i="55"/>
  <c r="O46" i="55"/>
  <c r="N46" i="55"/>
  <c r="L46" i="55"/>
  <c r="K46" i="55"/>
  <c r="J46" i="55"/>
  <c r="I46" i="55"/>
  <c r="H46" i="55"/>
  <c r="G46" i="55"/>
  <c r="F46" i="55"/>
  <c r="E46" i="55"/>
  <c r="D46" i="55"/>
  <c r="AL45" i="55"/>
  <c r="AK45" i="55"/>
  <c r="AJ44" i="55"/>
  <c r="AI44" i="55"/>
  <c r="AH44" i="55"/>
  <c r="AG44" i="55"/>
  <c r="AF44" i="55"/>
  <c r="AE44" i="55"/>
  <c r="AD44" i="55"/>
  <c r="AC44" i="55"/>
  <c r="AB44" i="55"/>
  <c r="AA44" i="55"/>
  <c r="Z44" i="55"/>
  <c r="Y44" i="55"/>
  <c r="X44" i="55"/>
  <c r="W44" i="55"/>
  <c r="V44" i="55"/>
  <c r="U44" i="55"/>
  <c r="T44" i="55"/>
  <c r="S44" i="55"/>
  <c r="R44" i="55"/>
  <c r="Q44" i="55"/>
  <c r="P44" i="55"/>
  <c r="O44" i="55"/>
  <c r="N44" i="55"/>
  <c r="L44" i="55"/>
  <c r="K44" i="55"/>
  <c r="J44" i="55"/>
  <c r="I44" i="55"/>
  <c r="H44" i="55"/>
  <c r="G44" i="55"/>
  <c r="F44" i="55"/>
  <c r="E44" i="55"/>
  <c r="D44" i="55"/>
  <c r="AL43" i="55"/>
  <c r="AK43" i="55"/>
  <c r="AJ42" i="55"/>
  <c r="AI42" i="55"/>
  <c r="AH42" i="55"/>
  <c r="AG42" i="55"/>
  <c r="AF42" i="55"/>
  <c r="AE42" i="55"/>
  <c r="AD42" i="55"/>
  <c r="AC42" i="55"/>
  <c r="AB42" i="55"/>
  <c r="AA42" i="55"/>
  <c r="Z42" i="55"/>
  <c r="Y42" i="55"/>
  <c r="X42" i="55"/>
  <c r="W42" i="55"/>
  <c r="V42" i="55"/>
  <c r="U42" i="55"/>
  <c r="T42" i="55"/>
  <c r="S42" i="55"/>
  <c r="R42" i="55"/>
  <c r="Q42" i="55"/>
  <c r="P42" i="55"/>
  <c r="O42" i="55"/>
  <c r="N42" i="55"/>
  <c r="L42" i="55"/>
  <c r="K42" i="55"/>
  <c r="J42" i="55"/>
  <c r="I42" i="55"/>
  <c r="H42" i="55"/>
  <c r="G42" i="55"/>
  <c r="F42" i="55"/>
  <c r="E42" i="55"/>
  <c r="D42" i="55"/>
  <c r="AL41" i="55"/>
  <c r="AK41" i="55"/>
  <c r="AJ40" i="55"/>
  <c r="AI40" i="55"/>
  <c r="AH40" i="55"/>
  <c r="AG40" i="55"/>
  <c r="AF40" i="55"/>
  <c r="AE40" i="55"/>
  <c r="AD40" i="55"/>
  <c r="AC40" i="55"/>
  <c r="AB40" i="55"/>
  <c r="AA40" i="55"/>
  <c r="Z40" i="55"/>
  <c r="Y40" i="55"/>
  <c r="X40" i="55"/>
  <c r="W40" i="55"/>
  <c r="V40" i="55"/>
  <c r="U40" i="55"/>
  <c r="S40" i="55"/>
  <c r="R40" i="55"/>
  <c r="Q40" i="55"/>
  <c r="P40" i="55"/>
  <c r="O40" i="55"/>
  <c r="N40" i="55"/>
  <c r="L40" i="55"/>
  <c r="K40" i="55"/>
  <c r="J40" i="55"/>
  <c r="I40" i="55"/>
  <c r="H40" i="55"/>
  <c r="G40" i="55"/>
  <c r="F40" i="55"/>
  <c r="E40" i="55"/>
  <c r="D40" i="55"/>
  <c r="AL39" i="55"/>
  <c r="AK39" i="55"/>
  <c r="AJ38" i="55"/>
  <c r="AI38" i="55"/>
  <c r="AH38" i="55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D38" i="55"/>
  <c r="AL37" i="55"/>
  <c r="AK37" i="55"/>
  <c r="AJ36" i="55"/>
  <c r="AI36" i="55"/>
  <c r="AH36" i="55"/>
  <c r="AG36" i="55"/>
  <c r="AF36" i="55"/>
  <c r="AE36" i="55"/>
  <c r="AD36" i="55"/>
  <c r="AC36" i="55"/>
  <c r="AB36" i="55"/>
  <c r="AA36" i="55"/>
  <c r="Z36" i="55"/>
  <c r="Y36" i="55"/>
  <c r="X36" i="55"/>
  <c r="W36" i="55"/>
  <c r="V36" i="55"/>
  <c r="U36" i="55"/>
  <c r="T36" i="55"/>
  <c r="S36" i="55"/>
  <c r="R36" i="55"/>
  <c r="Q36" i="55"/>
  <c r="P36" i="55"/>
  <c r="O36" i="55"/>
  <c r="N36" i="55"/>
  <c r="L36" i="55"/>
  <c r="K36" i="55"/>
  <c r="J36" i="55"/>
  <c r="I36" i="55"/>
  <c r="H36" i="55"/>
  <c r="G36" i="55"/>
  <c r="F36" i="55"/>
  <c r="E36" i="55"/>
  <c r="D36" i="55"/>
  <c r="AL35" i="55"/>
  <c r="AK35" i="55"/>
  <c r="AJ34" i="55"/>
  <c r="AI34" i="55"/>
  <c r="AH34" i="55"/>
  <c r="AG34" i="55"/>
  <c r="AF34" i="55"/>
  <c r="AE34" i="55"/>
  <c r="AD34" i="55"/>
  <c r="AC34" i="55"/>
  <c r="AB34" i="55"/>
  <c r="AA34" i="55"/>
  <c r="Z34" i="55"/>
  <c r="Y34" i="55"/>
  <c r="X34" i="55"/>
  <c r="W34" i="55"/>
  <c r="V34" i="55"/>
  <c r="U34" i="55"/>
  <c r="T34" i="55"/>
  <c r="S34" i="55"/>
  <c r="R34" i="55"/>
  <c r="Q34" i="55"/>
  <c r="P34" i="55"/>
  <c r="O34" i="55"/>
  <c r="N34" i="55"/>
  <c r="L34" i="55"/>
  <c r="K34" i="55"/>
  <c r="J34" i="55"/>
  <c r="I34" i="55"/>
  <c r="H34" i="55"/>
  <c r="G34" i="55"/>
  <c r="F34" i="55"/>
  <c r="E34" i="55"/>
  <c r="D34" i="55"/>
  <c r="AL33" i="55"/>
  <c r="AK33" i="55"/>
  <c r="AJ32" i="55"/>
  <c r="AI32" i="55"/>
  <c r="AH32" i="55"/>
  <c r="AG32" i="55"/>
  <c r="AF32" i="55"/>
  <c r="AE32" i="55"/>
  <c r="AD32" i="55"/>
  <c r="AC32" i="55"/>
  <c r="AB32" i="55"/>
  <c r="AA32" i="55"/>
  <c r="Z32" i="55"/>
  <c r="Y32" i="55"/>
  <c r="X32" i="55"/>
  <c r="W32" i="55"/>
  <c r="V32" i="55"/>
  <c r="U32" i="55"/>
  <c r="T32" i="55"/>
  <c r="S32" i="55"/>
  <c r="R32" i="55"/>
  <c r="Q32" i="55"/>
  <c r="P32" i="55"/>
  <c r="O32" i="55"/>
  <c r="N32" i="55"/>
  <c r="L32" i="55"/>
  <c r="K32" i="55"/>
  <c r="J32" i="55"/>
  <c r="I32" i="55"/>
  <c r="H32" i="55"/>
  <c r="G32" i="55"/>
  <c r="F32" i="55"/>
  <c r="E32" i="55"/>
  <c r="D32" i="55"/>
  <c r="AL31" i="55"/>
  <c r="AK31" i="55"/>
  <c r="AJ30" i="55"/>
  <c r="AI30" i="55"/>
  <c r="AH30" i="55"/>
  <c r="AG30" i="55"/>
  <c r="AF30" i="55"/>
  <c r="AE30" i="55"/>
  <c r="AD30" i="55"/>
  <c r="AC30" i="55"/>
  <c r="AB30" i="55"/>
  <c r="AA30" i="55"/>
  <c r="Z30" i="55"/>
  <c r="Y30" i="55"/>
  <c r="X30" i="55"/>
  <c r="W30" i="55"/>
  <c r="V30" i="55"/>
  <c r="U30" i="55"/>
  <c r="T30" i="55"/>
  <c r="S30" i="55"/>
  <c r="R30" i="55"/>
  <c r="Q30" i="55"/>
  <c r="P30" i="55"/>
  <c r="O30" i="55"/>
  <c r="N30" i="55"/>
  <c r="L30" i="55"/>
  <c r="K30" i="55"/>
  <c r="J30" i="55"/>
  <c r="I30" i="55"/>
  <c r="H30" i="55"/>
  <c r="G30" i="55"/>
  <c r="F30" i="55"/>
  <c r="E30" i="55"/>
  <c r="D30" i="55"/>
  <c r="AL29" i="55"/>
  <c r="AK29" i="55"/>
  <c r="AJ28" i="55"/>
  <c r="AI28" i="55"/>
  <c r="AH28" i="55"/>
  <c r="AG28" i="55"/>
  <c r="AF28" i="55"/>
  <c r="AE28" i="55"/>
  <c r="AD28" i="55"/>
  <c r="AC28" i="55"/>
  <c r="AB28" i="55"/>
  <c r="AA28" i="55"/>
  <c r="Z28" i="55"/>
  <c r="Y28" i="55"/>
  <c r="X28" i="55"/>
  <c r="W28" i="55"/>
  <c r="V28" i="55"/>
  <c r="U28" i="55"/>
  <c r="T28" i="55"/>
  <c r="S28" i="55"/>
  <c r="R28" i="55"/>
  <c r="Q28" i="55"/>
  <c r="P28" i="55"/>
  <c r="N28" i="55"/>
  <c r="L28" i="55"/>
  <c r="K28" i="55"/>
  <c r="J28" i="55"/>
  <c r="I28" i="55"/>
  <c r="H28" i="55"/>
  <c r="G28" i="55"/>
  <c r="F28" i="55"/>
  <c r="E28" i="55"/>
  <c r="D28" i="55"/>
  <c r="AK27" i="55"/>
  <c r="AJ26" i="55"/>
  <c r="AI26" i="55"/>
  <c r="AH26" i="55"/>
  <c r="AG26" i="55"/>
  <c r="AF26" i="55"/>
  <c r="AE26" i="55"/>
  <c r="AD26" i="55"/>
  <c r="AC26" i="55"/>
  <c r="AB26" i="55"/>
  <c r="AA26" i="55"/>
  <c r="Z26" i="55"/>
  <c r="Y26" i="55"/>
  <c r="X26" i="55"/>
  <c r="W26" i="55"/>
  <c r="V26" i="55"/>
  <c r="U26" i="55"/>
  <c r="S26" i="55"/>
  <c r="R26" i="55"/>
  <c r="Q26" i="55"/>
  <c r="P26" i="55"/>
  <c r="O26" i="55"/>
  <c r="N26" i="55"/>
  <c r="L26" i="55"/>
  <c r="K26" i="55"/>
  <c r="J26" i="55"/>
  <c r="I26" i="55"/>
  <c r="H26" i="55"/>
  <c r="G26" i="55"/>
  <c r="F26" i="55"/>
  <c r="E26" i="55"/>
  <c r="D26" i="55"/>
  <c r="AL25" i="55"/>
  <c r="AK25" i="55"/>
  <c r="H16" i="55"/>
  <c r="H13" i="55"/>
  <c r="AJ96" i="54"/>
  <c r="AI96" i="54"/>
  <c r="AH96" i="54"/>
  <c r="AG96" i="54"/>
  <c r="AF96" i="54"/>
  <c r="AE96" i="54"/>
  <c r="AD96" i="54"/>
  <c r="AC96" i="54"/>
  <c r="AB96" i="54"/>
  <c r="AA96" i="54"/>
  <c r="Z96" i="54"/>
  <c r="Y96" i="54"/>
  <c r="X96" i="54"/>
  <c r="W96" i="54"/>
  <c r="V96" i="54"/>
  <c r="U96" i="54"/>
  <c r="T96" i="54"/>
  <c r="S96" i="54"/>
  <c r="R96" i="54"/>
  <c r="Q96" i="54"/>
  <c r="P96" i="54"/>
  <c r="O96" i="54"/>
  <c r="N96" i="54"/>
  <c r="M96" i="54"/>
  <c r="L96" i="54"/>
  <c r="K96" i="54"/>
  <c r="J96" i="54"/>
  <c r="I96" i="54"/>
  <c r="H96" i="54"/>
  <c r="G96" i="54"/>
  <c r="F96" i="54"/>
  <c r="E96" i="54"/>
  <c r="D96" i="54"/>
  <c r="AL95" i="54"/>
  <c r="AK95" i="54"/>
  <c r="X95" i="54"/>
  <c r="W95" i="54"/>
  <c r="V95" i="54"/>
  <c r="U95" i="54"/>
  <c r="T95" i="54"/>
  <c r="S95" i="54"/>
  <c r="R95" i="54"/>
  <c r="Q95" i="54"/>
  <c r="P95" i="54"/>
  <c r="O95" i="54"/>
  <c r="N95" i="54"/>
  <c r="M95" i="54"/>
  <c r="L95" i="54"/>
  <c r="K95" i="54"/>
  <c r="J95" i="54"/>
  <c r="I95" i="54"/>
  <c r="H95" i="54"/>
  <c r="G95" i="54"/>
  <c r="F95" i="54"/>
  <c r="E95" i="54"/>
  <c r="AJ94" i="54"/>
  <c r="AI94" i="54"/>
  <c r="AH94" i="54"/>
  <c r="AG94" i="54"/>
  <c r="AF94" i="54"/>
  <c r="AE94" i="54"/>
  <c r="AD94" i="54"/>
  <c r="AC94" i="54"/>
  <c r="AB94" i="54"/>
  <c r="AA94" i="54"/>
  <c r="Z94" i="54"/>
  <c r="Y94" i="54"/>
  <c r="D94" i="54"/>
  <c r="AL93" i="54"/>
  <c r="AK93" i="54"/>
  <c r="X93" i="54"/>
  <c r="W93" i="54"/>
  <c r="V93" i="54"/>
  <c r="U93" i="54"/>
  <c r="T93" i="54"/>
  <c r="S93" i="54"/>
  <c r="R93" i="54"/>
  <c r="Q93" i="54"/>
  <c r="P93" i="54"/>
  <c r="O93" i="54"/>
  <c r="N93" i="54"/>
  <c r="M93" i="54"/>
  <c r="L93" i="54"/>
  <c r="K93" i="54"/>
  <c r="J93" i="54"/>
  <c r="I93" i="54"/>
  <c r="H93" i="54"/>
  <c r="G93" i="54"/>
  <c r="F93" i="54"/>
  <c r="E93" i="54"/>
  <c r="AJ92" i="54"/>
  <c r="AI92" i="54"/>
  <c r="AH92" i="54"/>
  <c r="AG92" i="54"/>
  <c r="AF92" i="54"/>
  <c r="AE92" i="54"/>
  <c r="AD92" i="54"/>
  <c r="AC92" i="54"/>
  <c r="AB92" i="54"/>
  <c r="AA92" i="54"/>
  <c r="Z92" i="54"/>
  <c r="Y92" i="54"/>
  <c r="D92" i="54"/>
  <c r="AL91" i="54"/>
  <c r="AK91" i="54"/>
  <c r="X91" i="54"/>
  <c r="W91" i="54"/>
  <c r="V91" i="54"/>
  <c r="U91" i="54"/>
  <c r="T91" i="54"/>
  <c r="S91" i="54"/>
  <c r="R91" i="54"/>
  <c r="Q91" i="54"/>
  <c r="P91" i="54"/>
  <c r="N91" i="54"/>
  <c r="K91" i="54"/>
  <c r="J91" i="54"/>
  <c r="I91" i="54"/>
  <c r="H91" i="54"/>
  <c r="G91" i="54"/>
  <c r="F91" i="54"/>
  <c r="E91" i="54"/>
  <c r="AJ90" i="54"/>
  <c r="AI90" i="54"/>
  <c r="AH90" i="54"/>
  <c r="AG90" i="54"/>
  <c r="AF90" i="54"/>
  <c r="AE90" i="54"/>
  <c r="AD90" i="54"/>
  <c r="AC90" i="54"/>
  <c r="AB90" i="54"/>
  <c r="AA90" i="54"/>
  <c r="Z90" i="54"/>
  <c r="Y90" i="54"/>
  <c r="D90" i="54"/>
  <c r="AL89" i="54"/>
  <c r="AK89" i="54"/>
  <c r="X89" i="54"/>
  <c r="W89" i="54"/>
  <c r="V89" i="54"/>
  <c r="U89" i="54"/>
  <c r="T89" i="54"/>
  <c r="S89" i="54"/>
  <c r="R89" i="54"/>
  <c r="Q89" i="54"/>
  <c r="P89" i="54"/>
  <c r="O89" i="54"/>
  <c r="N89" i="54"/>
  <c r="M89" i="54"/>
  <c r="L89" i="54"/>
  <c r="K89" i="54"/>
  <c r="J89" i="54"/>
  <c r="I89" i="54"/>
  <c r="H89" i="54"/>
  <c r="G89" i="54"/>
  <c r="F89" i="54"/>
  <c r="E89" i="54"/>
  <c r="AJ88" i="54"/>
  <c r="AI88" i="54"/>
  <c r="AH88" i="54"/>
  <c r="AG88" i="54"/>
  <c r="AF88" i="54"/>
  <c r="AE88" i="54"/>
  <c r="AD88" i="54"/>
  <c r="AC88" i="54"/>
  <c r="AB88" i="54"/>
  <c r="AA88" i="54"/>
  <c r="Z88" i="54"/>
  <c r="Y88" i="54"/>
  <c r="D88" i="54"/>
  <c r="AL87" i="54"/>
  <c r="AK87" i="54"/>
  <c r="X87" i="54"/>
  <c r="W87" i="54"/>
  <c r="V87" i="54"/>
  <c r="U87" i="54"/>
  <c r="T87" i="54"/>
  <c r="S87" i="54"/>
  <c r="R87" i="54"/>
  <c r="Q87" i="54"/>
  <c r="P87" i="54"/>
  <c r="O87" i="54"/>
  <c r="N87" i="54"/>
  <c r="M87" i="54"/>
  <c r="L87" i="54"/>
  <c r="K87" i="54"/>
  <c r="J87" i="54"/>
  <c r="I87" i="54"/>
  <c r="H87" i="54"/>
  <c r="G87" i="54"/>
  <c r="F87" i="54"/>
  <c r="E87" i="54"/>
  <c r="AJ86" i="54"/>
  <c r="AI86" i="54"/>
  <c r="AH86" i="54"/>
  <c r="AG86" i="54"/>
  <c r="AF86" i="54"/>
  <c r="AE86" i="54"/>
  <c r="AD86" i="54"/>
  <c r="AC86" i="54"/>
  <c r="AB86" i="54"/>
  <c r="AA86" i="54"/>
  <c r="Z86" i="54"/>
  <c r="Y86" i="54"/>
  <c r="D86" i="54"/>
  <c r="AL85" i="54"/>
  <c r="AK85" i="54"/>
  <c r="X85" i="54"/>
  <c r="W85" i="54"/>
  <c r="V85" i="54"/>
  <c r="U85" i="54"/>
  <c r="T85" i="54"/>
  <c r="S85" i="54"/>
  <c r="R85" i="54"/>
  <c r="Q85" i="54"/>
  <c r="P85" i="54"/>
  <c r="O85" i="54"/>
  <c r="N85" i="54"/>
  <c r="M85" i="54"/>
  <c r="L85" i="54"/>
  <c r="K85" i="54"/>
  <c r="J85" i="54"/>
  <c r="I85" i="54"/>
  <c r="H85" i="54"/>
  <c r="G85" i="54"/>
  <c r="F85" i="54"/>
  <c r="E85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D84" i="54"/>
  <c r="AL83" i="54"/>
  <c r="AK83" i="54"/>
  <c r="AJ82" i="54"/>
  <c r="AI82" i="54"/>
  <c r="AH82" i="54"/>
  <c r="AG82" i="54"/>
  <c r="AF82" i="54"/>
  <c r="AE82" i="54"/>
  <c r="AD82" i="54"/>
  <c r="AC82" i="54"/>
  <c r="AB82" i="54"/>
  <c r="AA82" i="54"/>
  <c r="Z82" i="54"/>
  <c r="Y82" i="54"/>
  <c r="X82" i="54"/>
  <c r="W82" i="54"/>
  <c r="V82" i="54"/>
  <c r="U82" i="54"/>
  <c r="T82" i="54"/>
  <c r="S82" i="54"/>
  <c r="R82" i="54"/>
  <c r="Q82" i="54"/>
  <c r="P82" i="54"/>
  <c r="N82" i="54"/>
  <c r="M82" i="54"/>
  <c r="L82" i="54"/>
  <c r="K82" i="54"/>
  <c r="J82" i="54"/>
  <c r="I82" i="54"/>
  <c r="H82" i="54"/>
  <c r="G82" i="54"/>
  <c r="F82" i="54"/>
  <c r="E82" i="54"/>
  <c r="D82" i="54"/>
  <c r="AL81" i="54"/>
  <c r="AK81" i="54"/>
  <c r="AJ80" i="54"/>
  <c r="AI80" i="54"/>
  <c r="AH80" i="54"/>
  <c r="AG80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N80" i="54"/>
  <c r="M80" i="54"/>
  <c r="L80" i="54"/>
  <c r="K80" i="54"/>
  <c r="J80" i="54"/>
  <c r="I80" i="54"/>
  <c r="H80" i="54"/>
  <c r="G80" i="54"/>
  <c r="F80" i="54"/>
  <c r="E80" i="54"/>
  <c r="D80" i="54"/>
  <c r="AL79" i="54"/>
  <c r="AK79" i="54"/>
  <c r="AJ78" i="54"/>
  <c r="AI78" i="54"/>
  <c r="AH78" i="54"/>
  <c r="AG78" i="54"/>
  <c r="AF78" i="54"/>
  <c r="AE78" i="54"/>
  <c r="AD78" i="54"/>
  <c r="AC78" i="54"/>
  <c r="AB78" i="54"/>
  <c r="AA78" i="54"/>
  <c r="Z78" i="54"/>
  <c r="Y78" i="54"/>
  <c r="X78" i="54"/>
  <c r="W78" i="54"/>
  <c r="V78" i="54"/>
  <c r="U78" i="54"/>
  <c r="T78" i="54"/>
  <c r="S78" i="54"/>
  <c r="R78" i="54"/>
  <c r="Q78" i="54"/>
  <c r="P78" i="54"/>
  <c r="O78" i="54"/>
  <c r="N78" i="54"/>
  <c r="M78" i="54"/>
  <c r="L78" i="54"/>
  <c r="K78" i="54"/>
  <c r="J78" i="54"/>
  <c r="I78" i="54"/>
  <c r="H78" i="54"/>
  <c r="G78" i="54"/>
  <c r="F78" i="54"/>
  <c r="E78" i="54"/>
  <c r="D78" i="54"/>
  <c r="AL77" i="54"/>
  <c r="AK77" i="54"/>
  <c r="AJ76" i="54"/>
  <c r="AI76" i="54"/>
  <c r="AH76" i="54"/>
  <c r="AG76" i="54"/>
  <c r="AF76" i="54"/>
  <c r="AE76" i="54"/>
  <c r="AD76" i="54"/>
  <c r="AC76" i="54"/>
  <c r="AB76" i="54"/>
  <c r="AA76" i="54"/>
  <c r="Z76" i="54"/>
  <c r="Y76" i="54"/>
  <c r="X76" i="54"/>
  <c r="W76" i="54"/>
  <c r="V76" i="54"/>
  <c r="U76" i="54"/>
  <c r="T76" i="54"/>
  <c r="S76" i="54"/>
  <c r="R76" i="54"/>
  <c r="Q76" i="54"/>
  <c r="P76" i="54"/>
  <c r="O76" i="54"/>
  <c r="N76" i="54"/>
  <c r="M76" i="54"/>
  <c r="L76" i="54"/>
  <c r="K76" i="54"/>
  <c r="J76" i="54"/>
  <c r="I76" i="54"/>
  <c r="H76" i="54"/>
  <c r="G76" i="54"/>
  <c r="F76" i="54"/>
  <c r="E76" i="54"/>
  <c r="D76" i="54"/>
  <c r="AL75" i="54"/>
  <c r="AK75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P74" i="54"/>
  <c r="O74" i="54"/>
  <c r="N74" i="54"/>
  <c r="M74" i="54"/>
  <c r="L74" i="54"/>
  <c r="K74" i="54"/>
  <c r="J74" i="54"/>
  <c r="I74" i="54"/>
  <c r="H74" i="54"/>
  <c r="G74" i="54"/>
  <c r="F74" i="54"/>
  <c r="E74" i="54"/>
  <c r="D74" i="54"/>
  <c r="AL73" i="54"/>
  <c r="AK73" i="54"/>
  <c r="AJ72" i="54"/>
  <c r="AI72" i="54"/>
  <c r="AH72" i="54"/>
  <c r="AG72" i="54"/>
  <c r="AF72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AL71" i="54"/>
  <c r="AK71" i="54"/>
  <c r="X70" i="54"/>
  <c r="W70" i="54"/>
  <c r="V70" i="54"/>
  <c r="U70" i="54"/>
  <c r="T70" i="54"/>
  <c r="S70" i="54"/>
  <c r="R70" i="54"/>
  <c r="Q70" i="54"/>
  <c r="P70" i="54"/>
  <c r="O70" i="54"/>
  <c r="N70" i="54"/>
  <c r="M70" i="54"/>
  <c r="L70" i="54"/>
  <c r="K70" i="54"/>
  <c r="J70" i="54"/>
  <c r="I70" i="54"/>
  <c r="H70" i="54"/>
  <c r="G70" i="54"/>
  <c r="F70" i="54"/>
  <c r="E70" i="54"/>
  <c r="AJ68" i="54"/>
  <c r="AI68" i="54"/>
  <c r="AH68" i="54"/>
  <c r="AG68" i="54"/>
  <c r="AF68" i="54"/>
  <c r="AE68" i="54"/>
  <c r="AD68" i="54"/>
  <c r="AC68" i="54"/>
  <c r="AB68" i="54"/>
  <c r="AA68" i="54"/>
  <c r="Z68" i="54"/>
  <c r="Y68" i="54"/>
  <c r="X68" i="54"/>
  <c r="W68" i="54"/>
  <c r="V68" i="54"/>
  <c r="U68" i="54"/>
  <c r="T68" i="54"/>
  <c r="S68" i="54"/>
  <c r="R68" i="54"/>
  <c r="Q68" i="54"/>
  <c r="P68" i="54"/>
  <c r="O68" i="54"/>
  <c r="N68" i="54"/>
  <c r="M68" i="54"/>
  <c r="L68" i="54"/>
  <c r="K68" i="54"/>
  <c r="J68" i="54"/>
  <c r="I68" i="54"/>
  <c r="H68" i="54"/>
  <c r="G68" i="54"/>
  <c r="F68" i="54"/>
  <c r="E68" i="54"/>
  <c r="D68" i="54"/>
  <c r="AL67" i="54"/>
  <c r="AK67" i="54"/>
  <c r="AJ66" i="54"/>
  <c r="AI66" i="54"/>
  <c r="AH66" i="54"/>
  <c r="AG66" i="54"/>
  <c r="AF66" i="54"/>
  <c r="AE66" i="54"/>
  <c r="AD66" i="54"/>
  <c r="AC66" i="54"/>
  <c r="AB66" i="54"/>
  <c r="AA66" i="54"/>
  <c r="Z66" i="54"/>
  <c r="Y66" i="54"/>
  <c r="X66" i="54"/>
  <c r="W66" i="54"/>
  <c r="V66" i="54"/>
  <c r="U66" i="54"/>
  <c r="T66" i="54"/>
  <c r="S66" i="54"/>
  <c r="R66" i="54"/>
  <c r="Q66" i="54"/>
  <c r="P66" i="54"/>
  <c r="O66" i="54"/>
  <c r="N66" i="54"/>
  <c r="M66" i="54"/>
  <c r="L66" i="54"/>
  <c r="K66" i="54"/>
  <c r="J66" i="54"/>
  <c r="I66" i="54"/>
  <c r="H66" i="54"/>
  <c r="G66" i="54"/>
  <c r="F66" i="54"/>
  <c r="E66" i="54"/>
  <c r="D66" i="54"/>
  <c r="AL65" i="54"/>
  <c r="AK65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L64" i="54"/>
  <c r="K64" i="54"/>
  <c r="J64" i="54"/>
  <c r="I64" i="54"/>
  <c r="H64" i="54"/>
  <c r="G64" i="54"/>
  <c r="F64" i="54"/>
  <c r="E64" i="54"/>
  <c r="D64" i="54"/>
  <c r="AL63" i="54"/>
  <c r="AK63" i="54"/>
  <c r="AJ62" i="54"/>
  <c r="AI62" i="54"/>
  <c r="AH62" i="54"/>
  <c r="AG62" i="54"/>
  <c r="AF62" i="54"/>
  <c r="AE62" i="54"/>
  <c r="AD62" i="54"/>
  <c r="AC62" i="54"/>
  <c r="AB62" i="54"/>
  <c r="AA62" i="54"/>
  <c r="Z62" i="54"/>
  <c r="Y62" i="54"/>
  <c r="X62" i="54"/>
  <c r="W62" i="54"/>
  <c r="V62" i="54"/>
  <c r="U62" i="54"/>
  <c r="T62" i="54"/>
  <c r="S62" i="54"/>
  <c r="R62" i="54"/>
  <c r="Q62" i="54"/>
  <c r="P62" i="54"/>
  <c r="O62" i="54"/>
  <c r="N62" i="54"/>
  <c r="M62" i="54"/>
  <c r="L62" i="54"/>
  <c r="K62" i="54"/>
  <c r="J62" i="54"/>
  <c r="I62" i="54"/>
  <c r="H62" i="54"/>
  <c r="G62" i="54"/>
  <c r="F62" i="54"/>
  <c r="E62" i="54"/>
  <c r="D62" i="54"/>
  <c r="AL61" i="54"/>
  <c r="AK61" i="54"/>
  <c r="AJ60" i="54"/>
  <c r="AI60" i="54"/>
  <c r="AH60" i="54"/>
  <c r="AG60" i="54"/>
  <c r="AF60" i="54"/>
  <c r="AE60" i="54"/>
  <c r="AD60" i="54"/>
  <c r="AC60" i="54"/>
  <c r="AB60" i="54"/>
  <c r="AA60" i="54"/>
  <c r="Z60" i="54"/>
  <c r="Y60" i="54"/>
  <c r="X60" i="54"/>
  <c r="W60" i="54"/>
  <c r="V60" i="54"/>
  <c r="U60" i="54"/>
  <c r="T60" i="54"/>
  <c r="S60" i="54"/>
  <c r="R60" i="54"/>
  <c r="Q60" i="54"/>
  <c r="P60" i="54"/>
  <c r="O60" i="54"/>
  <c r="N60" i="54"/>
  <c r="M60" i="54"/>
  <c r="L60" i="54"/>
  <c r="K60" i="54"/>
  <c r="J60" i="54"/>
  <c r="I60" i="54"/>
  <c r="H60" i="54"/>
  <c r="G60" i="54"/>
  <c r="F60" i="54"/>
  <c r="E60" i="54"/>
  <c r="D60" i="54"/>
  <c r="AL59" i="54"/>
  <c r="AK59" i="54"/>
  <c r="AJ58" i="54"/>
  <c r="AI58" i="54"/>
  <c r="AH58" i="54"/>
  <c r="AG58" i="54"/>
  <c r="AF58" i="54"/>
  <c r="AE58" i="54"/>
  <c r="AD58" i="54"/>
  <c r="AC58" i="54"/>
  <c r="AB58" i="54"/>
  <c r="AA58" i="54"/>
  <c r="Z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M58" i="54"/>
  <c r="L58" i="54"/>
  <c r="K58" i="54"/>
  <c r="J58" i="54"/>
  <c r="I58" i="54"/>
  <c r="H58" i="54"/>
  <c r="G58" i="54"/>
  <c r="F58" i="54"/>
  <c r="E58" i="54"/>
  <c r="D58" i="54"/>
  <c r="AL57" i="54"/>
  <c r="AK57" i="54"/>
  <c r="AJ56" i="54"/>
  <c r="AI56" i="54"/>
  <c r="AH56" i="54"/>
  <c r="AG56" i="54"/>
  <c r="AF56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AL55" i="54"/>
  <c r="AK55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M54" i="54"/>
  <c r="L54" i="54"/>
  <c r="K54" i="54"/>
  <c r="J54" i="54"/>
  <c r="I54" i="54"/>
  <c r="H54" i="54"/>
  <c r="G54" i="54"/>
  <c r="F54" i="54"/>
  <c r="E54" i="54"/>
  <c r="D54" i="54"/>
  <c r="AL53" i="54"/>
  <c r="AK53" i="54"/>
  <c r="AJ52" i="54"/>
  <c r="AI52" i="54"/>
  <c r="AH52" i="54"/>
  <c r="AG52" i="54"/>
  <c r="AF52" i="54"/>
  <c r="AE52" i="54"/>
  <c r="AD52" i="54"/>
  <c r="AC52" i="54"/>
  <c r="AB52" i="54"/>
  <c r="AA52" i="54"/>
  <c r="Z52" i="54"/>
  <c r="Y52" i="54"/>
  <c r="X52" i="54"/>
  <c r="W52" i="54"/>
  <c r="V52" i="54"/>
  <c r="U52" i="54"/>
  <c r="T52" i="54"/>
  <c r="S52" i="54"/>
  <c r="R52" i="54"/>
  <c r="Q52" i="54"/>
  <c r="P52" i="54"/>
  <c r="O52" i="54"/>
  <c r="N52" i="54"/>
  <c r="M52" i="54"/>
  <c r="L52" i="54"/>
  <c r="K52" i="54"/>
  <c r="J52" i="54"/>
  <c r="I52" i="54"/>
  <c r="H52" i="54"/>
  <c r="G52" i="54"/>
  <c r="F52" i="54"/>
  <c r="E52" i="54"/>
  <c r="D52" i="54"/>
  <c r="AL51" i="54"/>
  <c r="AK51" i="54"/>
  <c r="AJ50" i="54"/>
  <c r="AI50" i="54"/>
  <c r="AH50" i="54"/>
  <c r="AG50" i="54"/>
  <c r="AF50" i="54"/>
  <c r="AE50" i="54"/>
  <c r="AD50" i="54"/>
  <c r="AC50" i="54"/>
  <c r="AB50" i="54"/>
  <c r="AA50" i="54"/>
  <c r="Z50" i="54"/>
  <c r="Y50" i="54"/>
  <c r="X50" i="54"/>
  <c r="W50" i="54"/>
  <c r="V50" i="54"/>
  <c r="U50" i="54"/>
  <c r="T50" i="54"/>
  <c r="S50" i="54"/>
  <c r="R50" i="54"/>
  <c r="Q50" i="54"/>
  <c r="P50" i="54"/>
  <c r="O50" i="54"/>
  <c r="N50" i="54"/>
  <c r="M50" i="54"/>
  <c r="L50" i="54"/>
  <c r="K50" i="54"/>
  <c r="J50" i="54"/>
  <c r="I50" i="54"/>
  <c r="H50" i="54"/>
  <c r="G50" i="54"/>
  <c r="F50" i="54"/>
  <c r="E50" i="54"/>
  <c r="D50" i="54"/>
  <c r="AL49" i="54"/>
  <c r="AK49" i="54"/>
  <c r="AJ48" i="54"/>
  <c r="AI48" i="54"/>
  <c r="AH48" i="54"/>
  <c r="AG48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T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AL47" i="54"/>
  <c r="AK47" i="54"/>
  <c r="AJ46" i="54"/>
  <c r="AI46" i="54"/>
  <c r="AH46" i="54"/>
  <c r="AG46" i="54"/>
  <c r="AF46" i="54"/>
  <c r="AE46" i="54"/>
  <c r="AD46" i="54"/>
  <c r="AC46" i="54"/>
  <c r="AB46" i="54"/>
  <c r="AA46" i="54"/>
  <c r="Z46" i="54"/>
  <c r="Y46" i="54"/>
  <c r="X46" i="54"/>
  <c r="W46" i="54"/>
  <c r="V46" i="54"/>
  <c r="U46" i="54"/>
  <c r="T46" i="54"/>
  <c r="S46" i="54"/>
  <c r="R46" i="54"/>
  <c r="Q46" i="54"/>
  <c r="P46" i="54"/>
  <c r="O46" i="54"/>
  <c r="N46" i="54"/>
  <c r="M46" i="54"/>
  <c r="L46" i="54"/>
  <c r="K46" i="54"/>
  <c r="J46" i="54"/>
  <c r="I46" i="54"/>
  <c r="H46" i="54"/>
  <c r="G46" i="54"/>
  <c r="F46" i="54"/>
  <c r="E46" i="54"/>
  <c r="D46" i="54"/>
  <c r="AL45" i="54"/>
  <c r="AK45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M44" i="54"/>
  <c r="L44" i="54"/>
  <c r="K44" i="54"/>
  <c r="J44" i="54"/>
  <c r="I44" i="54"/>
  <c r="H44" i="54"/>
  <c r="G44" i="54"/>
  <c r="F44" i="54"/>
  <c r="E44" i="54"/>
  <c r="D44" i="54"/>
  <c r="AL43" i="54"/>
  <c r="AK43" i="54"/>
  <c r="AJ42" i="54"/>
  <c r="AI42" i="54"/>
  <c r="AH42" i="54"/>
  <c r="AG42" i="54"/>
  <c r="AF42" i="54"/>
  <c r="AE42" i="54"/>
  <c r="AD42" i="54"/>
  <c r="AC42" i="54"/>
  <c r="AB42" i="54"/>
  <c r="AA42" i="54"/>
  <c r="Z42" i="54"/>
  <c r="Y42" i="54"/>
  <c r="X42" i="54"/>
  <c r="W42" i="54"/>
  <c r="V42" i="54"/>
  <c r="U42" i="54"/>
  <c r="T42" i="54"/>
  <c r="S42" i="54"/>
  <c r="R42" i="54"/>
  <c r="Q42" i="54"/>
  <c r="P42" i="54"/>
  <c r="O42" i="54"/>
  <c r="N42" i="54"/>
  <c r="M42" i="54"/>
  <c r="L42" i="54"/>
  <c r="K42" i="54"/>
  <c r="J42" i="54"/>
  <c r="I42" i="54"/>
  <c r="H42" i="54"/>
  <c r="G42" i="54"/>
  <c r="F42" i="54"/>
  <c r="E42" i="54"/>
  <c r="D42" i="54"/>
  <c r="AL41" i="54"/>
  <c r="AK41" i="54"/>
  <c r="AJ40" i="54"/>
  <c r="AI40" i="54"/>
  <c r="AH40" i="54"/>
  <c r="AG40" i="54"/>
  <c r="AF40" i="54"/>
  <c r="AE40" i="54"/>
  <c r="AD40" i="54"/>
  <c r="AC40" i="54"/>
  <c r="AB40" i="54"/>
  <c r="AA40" i="54"/>
  <c r="Z40" i="54"/>
  <c r="Y40" i="54"/>
  <c r="X40" i="54"/>
  <c r="W40" i="54"/>
  <c r="V40" i="54"/>
  <c r="U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AL39" i="54"/>
  <c r="AK39" i="54"/>
  <c r="AJ38" i="54"/>
  <c r="AI38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AL37" i="54"/>
  <c r="AK37" i="54"/>
  <c r="AJ36" i="54"/>
  <c r="AI36" i="54"/>
  <c r="AH36" i="54"/>
  <c r="AG36" i="54"/>
  <c r="AF36" i="54"/>
  <c r="AE36" i="54"/>
  <c r="AD36" i="54"/>
  <c r="AC36" i="54"/>
  <c r="AB36" i="54"/>
  <c r="AA36" i="54"/>
  <c r="Z36" i="54"/>
  <c r="Y36" i="54"/>
  <c r="X36" i="54"/>
  <c r="W36" i="54"/>
  <c r="V36" i="54"/>
  <c r="U36" i="54"/>
  <c r="T36" i="54"/>
  <c r="S36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AL35" i="54"/>
  <c r="AK35" i="54"/>
  <c r="AJ34" i="54"/>
  <c r="AI34" i="54"/>
  <c r="AH34" i="54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L33" i="54"/>
  <c r="AK33" i="54"/>
  <c r="AJ32" i="54"/>
  <c r="AI32" i="54"/>
  <c r="AH32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L31" i="54"/>
  <c r="AK31" i="54"/>
  <c r="AJ30" i="54"/>
  <c r="AI30" i="54"/>
  <c r="AH30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L29" i="54"/>
  <c r="AK29" i="54"/>
  <c r="AJ28" i="54"/>
  <c r="AI28" i="54"/>
  <c r="AH28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N28" i="54"/>
  <c r="M28" i="54"/>
  <c r="L28" i="54"/>
  <c r="K28" i="54"/>
  <c r="J28" i="54"/>
  <c r="I28" i="54"/>
  <c r="H28" i="54"/>
  <c r="G28" i="54"/>
  <c r="F28" i="54"/>
  <c r="E28" i="54"/>
  <c r="D28" i="54"/>
  <c r="AK27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L25" i="54"/>
  <c r="AK25" i="54"/>
  <c r="H13" i="54"/>
  <c r="H16" i="54" s="1"/>
</calcChain>
</file>

<file path=xl/sharedStrings.xml><?xml version="1.0" encoding="utf-8"?>
<sst xmlns="http://schemas.openxmlformats.org/spreadsheetml/2006/main" count="403" uniqueCount="141">
  <si>
    <t>Утверждаю</t>
  </si>
  <si>
    <t>Утв. Приказом Минфина  РФ от 30 декабря 2008 г.  № 148н</t>
  </si>
  <si>
    <t>И.О.ЗАВЕДУЮЩЕГО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</si>
  <si>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</si>
  <si>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</si>
  <si>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</si>
  <si>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</si>
  <si>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</si>
  <si>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</si>
  <si>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</si>
  <si>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</si>
  <si>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</si>
  <si>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</si>
  <si>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</si>
  <si>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</si>
  <si>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</si>
  <si>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</si>
  <si>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</si>
  <si>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</si>
  <si>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</si>
  <si>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</si>
  <si>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</si>
  <si>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</si>
  <si>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</si>
  <si>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</si>
  <si>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</si>
  <si>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</si>
  <si>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</si>
  <si>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</si>
  <si>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</si>
  <si>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</si>
  <si>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</si>
  <si>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</si>
  <si>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</si>
  <si>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</si>
  <si>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</si>
  <si>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</si>
  <si>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</si>
  <si>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</si>
  <si>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</si>
  <si>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Суп молочный макаронный</t>
  </si>
  <si>
    <t xml:space="preserve">Кофейный напиток с молком </t>
  </si>
  <si>
    <t>Яблоки</t>
  </si>
  <si>
    <t>ОБЕД</t>
  </si>
  <si>
    <t xml:space="preserve">Суп гороховый </t>
  </si>
  <si>
    <t>Птица отварная</t>
  </si>
  <si>
    <t xml:space="preserve">Каша гречневая рассыпчатая </t>
  </si>
  <si>
    <t xml:space="preserve">Помидор свежий </t>
  </si>
  <si>
    <t xml:space="preserve">Гренки из пшеничного хлеба </t>
  </si>
  <si>
    <t>Компот из яблок</t>
  </si>
  <si>
    <t>Хлеб пшеничный</t>
  </si>
  <si>
    <t>Хлеб ржаной</t>
  </si>
  <si>
    <t>ПОЛДНИК</t>
  </si>
  <si>
    <t xml:space="preserve">Салат летний 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</si>
  <si>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</si>
  <si>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</si>
  <si>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</si>
  <si>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</si>
  <si>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30/10</t>
  </si>
  <si>
    <t>200/2</t>
  </si>
  <si>
    <t>150</t>
  </si>
  <si>
    <t>100</t>
  </si>
  <si>
    <t>200</t>
  </si>
  <si>
    <t>80</t>
  </si>
  <si>
    <t>150/5</t>
  </si>
  <si>
    <t>40</t>
  </si>
  <si>
    <t>15</t>
  </si>
  <si>
    <t>41</t>
  </si>
  <si>
    <t>62</t>
  </si>
  <si>
    <t>50</t>
  </si>
  <si>
    <t>180/10</t>
  </si>
  <si>
    <t>Количество порций</t>
  </si>
  <si>
    <t>Вода</t>
  </si>
  <si>
    <t>г.</t>
  </si>
  <si>
    <t>кг.</t>
  </si>
  <si>
    <t>Молоко длительное</t>
  </si>
  <si>
    <t>Масло сливочное</t>
  </si>
  <si>
    <t>Сахар</t>
  </si>
  <si>
    <t>Соль</t>
  </si>
  <si>
    <t>Масло растительное</t>
  </si>
  <si>
    <t>Мука пшеничная</t>
  </si>
  <si>
    <t xml:space="preserve">Огурец свежий </t>
  </si>
  <si>
    <t xml:space="preserve">Картофель </t>
  </si>
  <si>
    <t>Лук репчатый</t>
  </si>
  <si>
    <t>Морковь</t>
  </si>
  <si>
    <t xml:space="preserve">Помидоры свежие </t>
  </si>
  <si>
    <t>Сыр</t>
  </si>
  <si>
    <t>Куры</t>
  </si>
  <si>
    <t xml:space="preserve">Макаронные изделия </t>
  </si>
  <si>
    <t xml:space="preserve">Крупа гречневая </t>
  </si>
  <si>
    <t>Кофейный напиток</t>
  </si>
  <si>
    <t>Горох</t>
  </si>
  <si>
    <t>Томатное пюре</t>
  </si>
  <si>
    <t>Чай</t>
  </si>
  <si>
    <t xml:space="preserve">Огурцы свежие </t>
  </si>
  <si>
    <t>Крахмал картофельный</t>
  </si>
  <si>
    <t xml:space="preserve">Яблоки </t>
  </si>
  <si>
    <t xml:space="preserve">Лимонная кислота </t>
  </si>
  <si>
    <t>Крупа рисовая</t>
  </si>
  <si>
    <t xml:space="preserve">Огурцы консервированные </t>
  </si>
  <si>
    <t>Крупа манная</t>
  </si>
  <si>
    <t>Яйца</t>
  </si>
  <si>
    <t>34 шт</t>
  </si>
  <si>
    <t>Сухари панировочные</t>
  </si>
  <si>
    <t xml:space="preserve">Всего позиций </t>
  </si>
  <si>
    <t xml:space="preserve">Двадцать три </t>
  </si>
  <si>
    <t>Медсестра</t>
  </si>
  <si>
    <t>Е.А.Одышева</t>
  </si>
  <si>
    <t>Повар</t>
  </si>
  <si>
    <t>В.А.Степаненко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</si>
  <si>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</si>
  <si>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</si>
  <si>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</si>
  <si>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</si>
  <si>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</si>
  <si>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>В.В.Плотникова</t>
  </si>
  <si>
    <t>,</t>
  </si>
  <si>
    <t>Ответственный исполнитель</t>
  </si>
  <si>
    <t>должность</t>
  </si>
  <si>
    <t>детский сад от 1,6-3 лет</t>
  </si>
  <si>
    <t xml:space="preserve">Суп молочный макаронные </t>
  </si>
  <si>
    <t>Помидор свежий</t>
  </si>
  <si>
    <t>Чай с сахаром</t>
  </si>
  <si>
    <t>\</t>
  </si>
  <si>
    <t>150/2</t>
  </si>
  <si>
    <t>70</t>
  </si>
  <si>
    <t>60</t>
  </si>
  <si>
    <t>100/5</t>
  </si>
  <si>
    <t>20</t>
  </si>
  <si>
    <t>150/7</t>
  </si>
  <si>
    <t>Огурец свежий</t>
  </si>
  <si>
    <t>Сыр полутветдый</t>
  </si>
  <si>
    <t>9 шт</t>
  </si>
  <si>
    <t>Крупа гречневая</t>
  </si>
  <si>
    <t>Лимонная кислота</t>
  </si>
  <si>
    <t>Томатная паста</t>
  </si>
  <si>
    <t>Огурцы консервированные</t>
  </si>
  <si>
    <t>11 шт</t>
  </si>
  <si>
    <t xml:space="preserve">Двадцать один </t>
  </si>
  <si>
    <t>01 сентября 2026 года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</si>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</sst>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3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20"/>
      <name val="Arial Cyr"/>
      <charset val="204"/>
    </font>
    <font>
      <b/>
      <sz val="22"/>
      <name val="Arial Cyr"/>
      <charset val="204"/>
    </font>
    <font>
      <b/>
      <i/>
      <sz val="20"/>
      <name val="Times New Roman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6" fillId="0" borderId="0" xfId="0" applyFont="1" applyAlignment="1"/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3" fillId="0" borderId="0" xfId="0" applyFont="1" applyBorder="1" applyAlignment="1"/>
    <xf numFmtId="0" fontId="6" fillId="0" borderId="0" xfId="0" applyFont="1" applyBorder="1"/>
    <xf numFmtId="0" fontId="7" fillId="0" borderId="6" xfId="0" applyFont="1" applyBorder="1"/>
    <xf numFmtId="0" fontId="5" fillId="0" borderId="0" xfId="0" applyFont="1" applyBorder="1" applyAlignment="1"/>
    <xf numFmtId="0" fontId="14" fillId="0" borderId="0" xfId="0" applyFont="1"/>
    <xf numFmtId="0" fontId="12" fillId="0" borderId="0" xfId="0" applyFont="1" applyBorder="1"/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0" fillId="0" borderId="0" xfId="0" applyBorder="1"/>
    <xf numFmtId="0" fontId="15" fillId="0" borderId="4" xfId="0" applyFont="1" applyBorder="1" applyAlignment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 applyBorder="1"/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19" fillId="0" borderId="28" xfId="0" applyNumberFormat="1" applyFont="1" applyBorder="1" applyAlignment="1" applyProtection="1">
      <alignment horizontal="center"/>
      <protection locked="0"/>
    </xf>
    <xf numFmtId="0" fontId="19" fillId="0" borderId="26" xfId="0" applyNumberFormat="1" applyFont="1" applyBorder="1" applyAlignment="1" applyProtection="1">
      <alignment horizontal="center"/>
      <protection locked="0"/>
    </xf>
    <xf numFmtId="0" fontId="19" fillId="0" borderId="29" xfId="0" applyNumberFormat="1" applyFont="1" applyBorder="1" applyAlignment="1">
      <alignment horizontal="center"/>
    </xf>
    <xf numFmtId="0" fontId="20" fillId="0" borderId="25" xfId="0" applyNumberFormat="1" applyFont="1" applyBorder="1" applyAlignment="1">
      <alignment horizontal="center"/>
    </xf>
    <xf numFmtId="0" fontId="21" fillId="0" borderId="18" xfId="0" applyFont="1" applyBorder="1" applyAlignment="1" applyProtection="1">
      <alignment wrapText="1"/>
      <protection locked="0"/>
    </xf>
    <xf numFmtId="0" fontId="22" fillId="0" borderId="8" xfId="0" applyNumberFormat="1" applyFont="1" applyBorder="1" applyAlignment="1" applyProtection="1">
      <alignment horizontal="center" vertical="justify"/>
      <protection locked="0"/>
    </xf>
    <xf numFmtId="0" fontId="23" fillId="0" borderId="21" xfId="0" applyNumberFormat="1" applyFont="1" applyBorder="1" applyAlignment="1" applyProtection="1">
      <alignment horizontal="center" vertical="justify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3" fillId="0" borderId="7" xfId="0" applyNumberFormat="1" applyFont="1" applyBorder="1" applyAlignment="1" applyProtection="1">
      <alignment horizontal="center" vertical="justify"/>
      <protection locked="0"/>
    </xf>
    <xf numFmtId="0" fontId="23" fillId="0" borderId="22" xfId="0" applyNumberFormat="1" applyFont="1" applyBorder="1" applyAlignment="1" applyProtection="1">
      <alignment horizontal="center" vertical="justify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/>
    <xf numFmtId="0" fontId="21" fillId="2" borderId="18" xfId="0" applyFont="1" applyFill="1" applyBorder="1" applyAlignment="1" applyProtection="1">
      <alignment wrapText="1"/>
      <protection locked="0"/>
    </xf>
    <xf numFmtId="0" fontId="22" fillId="2" borderId="8" xfId="0" applyNumberFormat="1" applyFont="1" applyFill="1" applyBorder="1" applyAlignment="1" applyProtection="1">
      <alignment horizontal="center" vertical="justify"/>
      <protection locked="0"/>
    </xf>
    <xf numFmtId="0" fontId="23" fillId="2" borderId="21" xfId="0" applyNumberFormat="1" applyFont="1" applyFill="1" applyBorder="1" applyAlignment="1" applyProtection="1">
      <alignment horizontal="center" vertical="justify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3" fillId="2" borderId="7" xfId="0" applyNumberFormat="1" applyFont="1" applyFill="1" applyBorder="1" applyAlignment="1" applyProtection="1">
      <alignment horizontal="center" vertical="justify"/>
      <protection locked="0"/>
    </xf>
    <xf numFmtId="0" fontId="23" fillId="2" borderId="22" xfId="0" applyNumberFormat="1" applyFont="1" applyFill="1" applyBorder="1" applyAlignment="1" applyProtection="1">
      <alignment horizontal="center" vertical="justify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6" fillId="0" borderId="0" xfId="0" applyFont="1" applyBorder="1"/>
    <xf numFmtId="0" fontId="27" fillId="0" borderId="0" xfId="0" applyFont="1" applyBorder="1"/>
    <xf numFmtId="0" fontId="23" fillId="0" borderId="21" xfId="0" applyNumberFormat="1" applyFont="1" applyBorder="1" applyAlignment="1" applyProtection="1">
      <alignment horizontal="center"/>
      <protection locked="0"/>
    </xf>
    <xf numFmtId="0" fontId="13" fillId="0" borderId="0" xfId="0" applyFont="1" applyBorder="1"/>
    <xf numFmtId="0" fontId="28" fillId="0" borderId="0" xfId="0" applyFont="1" applyBorder="1"/>
    <xf numFmtId="0" fontId="29" fillId="0" borderId="0" xfId="0" applyFont="1" applyBorder="1"/>
    <xf numFmtId="49" fontId="15" fillId="0" borderId="33" xfId="0" applyNumberFormat="1" applyFont="1" applyBorder="1" applyAlignment="1" applyProtection="1">
      <alignment horizontal="center"/>
      <protection locked="0"/>
    </xf>
    <xf numFmtId="0" fontId="21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7" fillId="0" borderId="33" xfId="0" applyFont="1" applyBorder="1" applyAlignment="1" applyProtection="1">
      <alignment horizontal="left"/>
      <protection locked="0"/>
    </xf>
    <xf numFmtId="0" fontId="7" fillId="0" borderId="10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0" fontId="24" fillId="0" borderId="36" xfId="0" applyNumberFormat="1" applyFont="1" applyBorder="1" applyAlignment="1">
      <alignment horizontal="center" vertical="center"/>
    </xf>
    <xf numFmtId="0" fontId="22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8" fillId="0" borderId="0" xfId="0" applyFont="1"/>
    <xf numFmtId="0" fontId="31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32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wrapText="1"/>
      <protection locked="0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horizontal="center" vertical="justify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30" fillId="0" borderId="21" xfId="0" applyFont="1" applyBorder="1" applyAlignment="1" applyProtection="1">
      <alignment horizontal="left"/>
      <protection locked="0"/>
    </xf>
    <xf numFmtId="0" fontId="30" fillId="0" borderId="19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0" fontId="21" fillId="0" borderId="22" xfId="0" applyFont="1" applyBorder="1" applyAlignment="1" applyProtection="1">
      <alignment horizontal="center" wrapText="1"/>
      <protection locked="0"/>
    </xf>
    <xf numFmtId="0" fontId="21" fillId="0" borderId="30" xfId="0" applyFont="1" applyBorder="1" applyAlignment="1" applyProtection="1">
      <alignment horizontal="center" wrapText="1"/>
      <protection locked="0"/>
    </xf>
    <xf numFmtId="164" fontId="7" fillId="0" borderId="24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 vertical="center"/>
    </xf>
    <xf numFmtId="164" fontId="7" fillId="0" borderId="32" xfId="0" applyNumberFormat="1" applyFont="1" applyBorder="1" applyAlignment="1">
      <alignment horizontal="center" vertic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0" fontId="24" fillId="0" borderId="24" xfId="0" applyNumberFormat="1" applyFont="1" applyBorder="1" applyAlignment="1">
      <alignment horizontal="center" vertical="center"/>
    </xf>
    <xf numFmtId="0" fontId="24" fillId="0" borderId="20" xfId="0" applyNumberFormat="1" applyFont="1" applyBorder="1" applyAlignment="1">
      <alignment horizontal="center" vertical="center"/>
    </xf>
    <xf numFmtId="0" fontId="24" fillId="2" borderId="24" xfId="0" applyNumberFormat="1" applyFont="1" applyFill="1" applyBorder="1" applyAlignment="1">
      <alignment horizontal="center" vertical="center"/>
    </xf>
    <xf numFmtId="0" fontId="24" fillId="2" borderId="20" xfId="0" applyNumberFormat="1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164" fontId="7" fillId="0" borderId="37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25" fillId="0" borderId="0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4:AO653"/>
  <sheetViews>
    <sheetView showZeros="0" topLeftCell="A13" zoomScale="50" zoomScaleNormal="50" zoomScaleSheetLayoutView="75" workbookViewId="0">
      <selection activeCell="F13" sqref="F13:G13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20" customWidth="1"/>
    <col min="13" max="13" width="14.44140625" customWidth="1"/>
    <col min="14" max="14" width="16.6640625" customWidth="1"/>
    <col min="15" max="15" width="14.33203125" customWidth="1"/>
    <col min="16" max="16" width="17.33203125" customWidth="1"/>
    <col min="17" max="17" width="13.6640625" customWidth="1"/>
    <col min="18" max="18" width="11.6640625" customWidth="1"/>
    <col min="19" max="19" width="11" customWidth="1"/>
    <col min="20" max="20" width="7.6640625" customWidth="1"/>
    <col min="21" max="21" width="12.6640625" customWidth="1"/>
    <col min="22" max="22" width="13.88671875" customWidth="1"/>
    <col min="23" max="23" width="13.6640625" customWidth="1"/>
    <col min="24" max="24" width="13.33203125" customWidth="1"/>
    <col min="25" max="25" width="13.88671875" customWidth="1"/>
    <col min="26" max="27" width="4.88671875" customWidth="1"/>
    <col min="28" max="28" width="4.44140625" customWidth="1"/>
    <col min="29" max="29" width="4" customWidth="1"/>
    <col min="30" max="30" width="4.88671875" hidden="1" customWidth="1"/>
    <col min="31" max="31" width="5.33203125" customWidth="1"/>
    <col min="32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52"/>
      <c r="C5" s="152"/>
      <c r="D5" s="152"/>
      <c r="E5" s="152"/>
      <c r="F5" s="6"/>
      <c r="G5" s="153" t="s">
        <v>3</v>
      </c>
      <c r="H5" s="153"/>
      <c r="I5" s="153"/>
      <c r="J5" s="153"/>
      <c r="K5" s="153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4" t="s">
        <v>5</v>
      </c>
      <c r="C6" s="154"/>
      <c r="D6" s="154"/>
      <c r="E6" s="154"/>
      <c r="F6" s="8"/>
      <c r="G6" s="154" t="s">
        <v>6</v>
      </c>
      <c r="H6" s="154"/>
      <c r="I6" s="154"/>
      <c r="J6" s="154"/>
      <c r="K6" s="15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139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5" t="s">
        <v>7</v>
      </c>
      <c r="AI7" s="156"/>
      <c r="AJ7" s="156"/>
      <c r="AK7" s="157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55">
        <v>504202</v>
      </c>
      <c r="AI8" s="156"/>
      <c r="AJ8" s="156"/>
      <c r="AK8" s="157"/>
    </row>
    <row r="9" spans="1:37" ht="25.5" customHeight="1" x14ac:dyDescent="0.45">
      <c r="A9" s="160" t="s">
        <v>9</v>
      </c>
      <c r="B9" s="160"/>
      <c r="C9" s="160"/>
      <c r="D9" s="160" t="s">
        <v>10</v>
      </c>
      <c r="E9" s="160"/>
      <c r="F9" s="160" t="s">
        <v>11</v>
      </c>
      <c r="G9" s="160"/>
      <c r="H9" s="160" t="s">
        <v>12</v>
      </c>
      <c r="I9" s="160"/>
      <c r="J9" s="160" t="s">
        <v>13</v>
      </c>
      <c r="K9" s="160"/>
      <c r="L9" s="160" t="s">
        <v>14</v>
      </c>
      <c r="M9" s="160"/>
      <c r="N9" s="18"/>
      <c r="O9" s="18"/>
      <c r="Q9" s="19" t="s">
        <v>15</v>
      </c>
      <c r="R9" s="20">
        <v>2</v>
      </c>
      <c r="S9" s="21"/>
      <c r="T9" s="158" t="s">
        <v>140</v>
      </c>
      <c r="U9" s="158"/>
      <c r="V9" s="158"/>
      <c r="W9" s="159" t="s">
        <v>16</v>
      </c>
      <c r="X9" s="159"/>
      <c r="Y9" s="22"/>
      <c r="Z9" s="16"/>
      <c r="AA9" s="16"/>
      <c r="AB9" s="16"/>
      <c r="AC9" s="16"/>
      <c r="AD9" s="16"/>
      <c r="AE9" s="16"/>
      <c r="AF9" s="15"/>
      <c r="AG9" s="16"/>
      <c r="AH9" s="220"/>
      <c r="AI9" s="220"/>
      <c r="AJ9" s="220"/>
      <c r="AK9" s="220"/>
    </row>
    <row r="10" spans="1:37" ht="21" customHeight="1" x14ac:dyDescent="0.4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20"/>
      <c r="AI10" s="220"/>
      <c r="AJ10" s="220"/>
      <c r="AK10" s="220"/>
    </row>
    <row r="11" spans="1:37" ht="55.5" customHeight="1" x14ac:dyDescent="0.4">
      <c r="A11" s="23" t="s">
        <v>18</v>
      </c>
      <c r="B11" s="160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8"/>
      <c r="O11" s="18"/>
      <c r="P11" s="18"/>
      <c r="Q11" s="24" t="s">
        <v>20</v>
      </c>
      <c r="R11" s="25"/>
      <c r="S11" s="161" t="s">
        <v>21</v>
      </c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"/>
      <c r="AE11" s="15"/>
      <c r="AF11" s="15"/>
      <c r="AG11" s="17" t="s">
        <v>22</v>
      </c>
      <c r="AH11" s="163"/>
      <c r="AI11" s="163"/>
      <c r="AJ11" s="163"/>
      <c r="AK11" s="163"/>
    </row>
    <row r="12" spans="1:37" ht="11.25" customHeight="1" x14ac:dyDescent="0.4">
      <c r="A12" s="26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27"/>
      <c r="AI12" s="228"/>
      <c r="AJ12" s="228"/>
      <c r="AK12" s="229"/>
    </row>
    <row r="13" spans="1:37" s="1" customFormat="1" ht="26.25" customHeight="1" x14ac:dyDescent="0.4">
      <c r="A13" s="29" t="s">
        <v>23</v>
      </c>
      <c r="B13" s="165">
        <v>185</v>
      </c>
      <c r="C13" s="165"/>
      <c r="D13" s="165">
        <v>185</v>
      </c>
      <c r="E13" s="165"/>
      <c r="F13" s="165"/>
      <c r="G13" s="165"/>
      <c r="H13" s="165">
        <f>F13*D13</f>
        <v>0</v>
      </c>
      <c r="I13" s="165"/>
      <c r="J13" s="163"/>
      <c r="K13" s="163"/>
      <c r="L13" s="163"/>
      <c r="M13" s="163"/>
      <c r="N13" s="30"/>
      <c r="O13" s="30"/>
      <c r="P13" s="30"/>
      <c r="Q13" s="24" t="s">
        <v>24</v>
      </c>
      <c r="R13" s="25"/>
      <c r="S13" s="16"/>
      <c r="T13" s="31"/>
      <c r="U13" s="166" t="s">
        <v>25</v>
      </c>
      <c r="V13" s="166"/>
      <c r="W13" s="166"/>
      <c r="X13" s="166"/>
      <c r="Y13" s="166"/>
      <c r="Z13" s="166"/>
      <c r="AA13" s="166"/>
      <c r="AB13" s="166"/>
      <c r="AC13" s="166"/>
      <c r="AD13" s="16"/>
      <c r="AE13" s="15"/>
      <c r="AF13" s="15"/>
      <c r="AG13" s="15"/>
      <c r="AH13" s="230"/>
      <c r="AI13" s="231"/>
      <c r="AJ13" s="231"/>
      <c r="AK13" s="232"/>
    </row>
    <row r="14" spans="1:37" s="1" customFormat="1" ht="11.25" customHeight="1" x14ac:dyDescent="0.4">
      <c r="A14" s="29"/>
      <c r="B14" s="165"/>
      <c r="C14" s="165"/>
      <c r="D14" s="165"/>
      <c r="E14" s="165"/>
      <c r="F14" s="165"/>
      <c r="G14" s="165"/>
      <c r="H14" s="165"/>
      <c r="I14" s="165"/>
      <c r="J14" s="163"/>
      <c r="K14" s="163"/>
      <c r="L14" s="163"/>
      <c r="M14" s="163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33"/>
      <c r="AI14" s="152"/>
      <c r="AJ14" s="152"/>
      <c r="AK14" s="234"/>
    </row>
    <row r="15" spans="1:37" s="1" customFormat="1" ht="29.25" customHeight="1" x14ac:dyDescent="0.4">
      <c r="A15" s="29"/>
      <c r="B15" s="165"/>
      <c r="C15" s="165"/>
      <c r="D15" s="165"/>
      <c r="E15" s="165"/>
      <c r="F15" s="165"/>
      <c r="G15" s="165"/>
      <c r="H15" s="165"/>
      <c r="I15" s="165"/>
      <c r="J15" s="163"/>
      <c r="K15" s="163"/>
      <c r="L15" s="163"/>
      <c r="M15" s="163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67" t="s">
        <v>28</v>
      </c>
      <c r="W15" s="168"/>
      <c r="X15" s="168"/>
      <c r="Y15" s="168"/>
      <c r="Z15" s="168" t="s">
        <v>29</v>
      </c>
      <c r="AA15" s="168"/>
      <c r="AB15" s="168"/>
      <c r="AC15" s="168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65">
        <f>H13</f>
        <v>0</v>
      </c>
      <c r="I16" s="165"/>
      <c r="J16" s="163"/>
      <c r="K16" s="163"/>
      <c r="L16" s="163"/>
      <c r="M16" s="163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21" t="s">
        <v>31</v>
      </c>
      <c r="B18" s="222"/>
      <c r="C18" s="223"/>
      <c r="D18" s="169" t="s">
        <v>32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70"/>
      <c r="AJ18" s="171" t="s">
        <v>33</v>
      </c>
      <c r="AK18" s="172"/>
      <c r="AL18" s="173"/>
      <c r="AM18" s="36"/>
      <c r="AN18" s="36"/>
    </row>
    <row r="19" spans="1:41" ht="12" customHeight="1" x14ac:dyDescent="0.3">
      <c r="A19" s="224"/>
      <c r="B19" s="225"/>
      <c r="C19" s="22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74"/>
      <c r="AF19" s="174"/>
      <c r="AG19" s="174"/>
      <c r="AH19" s="174"/>
      <c r="AI19" s="175"/>
      <c r="AJ19" s="38"/>
      <c r="AK19" s="39"/>
      <c r="AL19" s="40"/>
      <c r="AM19" s="36"/>
      <c r="AN19" s="36"/>
    </row>
    <row r="20" spans="1:41" s="2" customFormat="1" ht="24" customHeight="1" x14ac:dyDescent="0.35">
      <c r="A20" s="176" t="s">
        <v>34</v>
      </c>
      <c r="B20" s="176"/>
      <c r="C20" s="177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178"/>
      <c r="AK20" s="179"/>
      <c r="AL20" s="45"/>
      <c r="AM20" s="46"/>
      <c r="AN20" s="46"/>
    </row>
    <row r="21" spans="1:41" ht="159" customHeight="1" x14ac:dyDescent="0.35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39</v>
      </c>
      <c r="F21" s="50" t="s">
        <v>40</v>
      </c>
      <c r="G21" s="50" t="s">
        <v>41</v>
      </c>
      <c r="H21" s="51"/>
      <c r="I21" s="50" t="s">
        <v>42</v>
      </c>
      <c r="J21" s="52"/>
      <c r="K21" s="50" t="s">
        <v>43</v>
      </c>
      <c r="L21" s="50" t="s">
        <v>44</v>
      </c>
      <c r="M21" s="50" t="s">
        <v>45</v>
      </c>
      <c r="N21" s="50" t="s">
        <v>46</v>
      </c>
      <c r="O21" s="50" t="s">
        <v>47</v>
      </c>
      <c r="P21" s="50" t="s">
        <v>48</v>
      </c>
      <c r="Q21" s="50" t="s">
        <v>49</v>
      </c>
      <c r="R21" s="50" t="s">
        <v>50</v>
      </c>
      <c r="S21" s="50" t="s">
        <v>51</v>
      </c>
      <c r="T21" s="50"/>
      <c r="U21" s="50"/>
      <c r="V21" s="50" t="s">
        <v>52</v>
      </c>
      <c r="W21" s="50" t="s">
        <v>53</v>
      </c>
      <c r="X21" s="50" t="s">
        <v>54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55</v>
      </c>
      <c r="AL21" s="59" t="s">
        <v>56</v>
      </c>
      <c r="AM21" s="60"/>
      <c r="AN21" s="60"/>
      <c r="AO21" s="61"/>
    </row>
    <row r="22" spans="1:41" s="3" customFormat="1" ht="15" customHeight="1" x14ac:dyDescent="0.35">
      <c r="A22" s="62">
        <v>1</v>
      </c>
      <c r="B22" s="62">
        <v>2</v>
      </c>
      <c r="C22" s="63">
        <v>3</v>
      </c>
      <c r="D22" s="64">
        <v>4</v>
      </c>
      <c r="E22" s="65">
        <v>1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>
        <v>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x14ac:dyDescent="0.3">
      <c r="A23" s="68" t="s">
        <v>57</v>
      </c>
      <c r="B23" s="68"/>
      <c r="C23" s="69"/>
      <c r="D23" s="70"/>
      <c r="E23" s="71" t="s">
        <v>58</v>
      </c>
      <c r="F23" s="72" t="s">
        <v>59</v>
      </c>
      <c r="G23" s="71" t="s">
        <v>60</v>
      </c>
      <c r="H23" s="73"/>
      <c r="I23" s="74" t="s">
        <v>61</v>
      </c>
      <c r="J23" s="75"/>
      <c r="K23" s="73"/>
      <c r="L23" s="74" t="s">
        <v>62</v>
      </c>
      <c r="M23" s="73" t="s">
        <v>63</v>
      </c>
      <c r="N23" s="74" t="s">
        <v>64</v>
      </c>
      <c r="O23" s="73" t="s">
        <v>65</v>
      </c>
      <c r="P23" s="73" t="s">
        <v>66</v>
      </c>
      <c r="Q23" s="73" t="s">
        <v>60</v>
      </c>
      <c r="R23" s="73" t="s">
        <v>67</v>
      </c>
      <c r="S23" s="73" t="s">
        <v>68</v>
      </c>
      <c r="T23" s="73"/>
      <c r="U23" s="73"/>
      <c r="V23" s="73"/>
      <c r="W23" s="71" t="s">
        <v>69</v>
      </c>
      <c r="X23" s="71" t="s">
        <v>70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x14ac:dyDescent="0.3">
      <c r="A24" s="84" t="s">
        <v>71</v>
      </c>
      <c r="B24" s="84"/>
      <c r="C24" s="85"/>
      <c r="D24" s="86"/>
      <c r="E24" s="87">
        <v>18</v>
      </c>
      <c r="F24" s="87">
        <v>18</v>
      </c>
      <c r="G24" s="86">
        <v>18</v>
      </c>
      <c r="H24" s="87"/>
      <c r="I24" s="87">
        <v>18</v>
      </c>
      <c r="J24" s="87"/>
      <c r="K24" s="87"/>
      <c r="L24" s="87">
        <v>18</v>
      </c>
      <c r="M24" s="87">
        <v>18</v>
      </c>
      <c r="N24" s="87">
        <v>18</v>
      </c>
      <c r="O24" s="87">
        <v>18</v>
      </c>
      <c r="P24" s="87">
        <v>18</v>
      </c>
      <c r="Q24" s="87">
        <v>18</v>
      </c>
      <c r="R24" s="87">
        <v>18</v>
      </c>
      <c r="S24" s="87">
        <v>18</v>
      </c>
      <c r="T24" s="87"/>
      <c r="U24" s="87"/>
      <c r="V24" s="87"/>
      <c r="W24" s="86">
        <v>18</v>
      </c>
      <c r="X24" s="86">
        <v>18</v>
      </c>
      <c r="Y24" s="87"/>
      <c r="Z24" s="88"/>
      <c r="AA24" s="88"/>
      <c r="AB24" s="88"/>
      <c r="AC24" s="88"/>
      <c r="AD24" s="88"/>
      <c r="AE24" s="89"/>
      <c r="AF24" s="88"/>
      <c r="AG24" s="88"/>
      <c r="AH24" s="88"/>
      <c r="AI24" s="88"/>
      <c r="AJ24" s="90"/>
      <c r="AK24" s="91"/>
      <c r="AL24" s="92"/>
      <c r="AM24" s="60"/>
      <c r="AN24" s="60"/>
      <c r="AO24" s="61"/>
    </row>
    <row r="25" spans="1:41" ht="29.25" customHeight="1" x14ac:dyDescent="0.25">
      <c r="A25" s="188" t="s">
        <v>72</v>
      </c>
      <c r="B25" s="196"/>
      <c r="C25" s="93" t="s">
        <v>73</v>
      </c>
      <c r="D25" s="94"/>
      <c r="E25" s="95"/>
      <c r="F25" s="95">
        <v>52</v>
      </c>
      <c r="G25" s="96">
        <v>90</v>
      </c>
      <c r="H25" s="95"/>
      <c r="I25" s="95"/>
      <c r="J25" s="95"/>
      <c r="K25" s="95"/>
      <c r="L25" s="95">
        <v>140</v>
      </c>
      <c r="M25" s="95"/>
      <c r="N25" s="95">
        <v>107.1</v>
      </c>
      <c r="O25" s="95"/>
      <c r="P25" s="95"/>
      <c r="Q25" s="95">
        <v>150</v>
      </c>
      <c r="R25" s="95"/>
      <c r="S25" s="95"/>
      <c r="T25" s="95"/>
      <c r="U25" s="95"/>
      <c r="V25" s="95"/>
      <c r="W25" s="96"/>
      <c r="X25" s="96">
        <v>150</v>
      </c>
      <c r="Y25" s="95"/>
      <c r="Z25" s="95"/>
      <c r="AA25" s="95"/>
      <c r="AB25" s="95"/>
      <c r="AC25" s="95"/>
      <c r="AD25" s="95"/>
      <c r="AE25" s="97"/>
      <c r="AF25" s="95"/>
      <c r="AG25" s="95"/>
      <c r="AH25" s="95"/>
      <c r="AI25" s="95"/>
      <c r="AJ25" s="98"/>
      <c r="AK25" s="203">
        <f>SUM(D26:AE26)</f>
        <v>12.4038</v>
      </c>
      <c r="AL25" s="209">
        <f>SUM(AF26:AJ26)</f>
        <v>0</v>
      </c>
      <c r="AM25" s="60"/>
      <c r="AN25" s="60"/>
      <c r="AO25" s="61"/>
    </row>
    <row r="26" spans="1:41" ht="23.25" customHeight="1" x14ac:dyDescent="0.4">
      <c r="A26" s="189"/>
      <c r="B26" s="197"/>
      <c r="C26" s="93" t="s">
        <v>74</v>
      </c>
      <c r="D26" s="99">
        <f t="shared" ref="D26:AJ26" si="0">(D$24*D25)/1000</f>
        <v>0</v>
      </c>
      <c r="E26" s="100">
        <f t="shared" si="0"/>
        <v>0</v>
      </c>
      <c r="F26" s="100">
        <f t="shared" si="0"/>
        <v>0.93600000000000005</v>
      </c>
      <c r="G26" s="100">
        <f t="shared" si="0"/>
        <v>1.62</v>
      </c>
      <c r="H26" s="100">
        <f t="shared" si="0"/>
        <v>0</v>
      </c>
      <c r="I26" s="100">
        <f t="shared" si="0"/>
        <v>0</v>
      </c>
      <c r="J26" s="100">
        <f t="shared" si="0"/>
        <v>0</v>
      </c>
      <c r="K26" s="100">
        <f t="shared" si="0"/>
        <v>0</v>
      </c>
      <c r="L26" s="100">
        <f t="shared" si="0"/>
        <v>2.52</v>
      </c>
      <c r="M26" s="100">
        <f t="shared" si="0"/>
        <v>0</v>
      </c>
      <c r="N26" s="100">
        <f t="shared" si="0"/>
        <v>1.9278</v>
      </c>
      <c r="O26" s="100">
        <f t="shared" si="0"/>
        <v>0</v>
      </c>
      <c r="P26" s="100">
        <f t="shared" si="0"/>
        <v>0</v>
      </c>
      <c r="Q26" s="100">
        <f t="shared" si="0"/>
        <v>2.7</v>
      </c>
      <c r="R26" s="100">
        <f t="shared" si="0"/>
        <v>0</v>
      </c>
      <c r="S26" s="100">
        <f t="shared" si="0"/>
        <v>0</v>
      </c>
      <c r="T26" s="100"/>
      <c r="U26" s="100">
        <f t="shared" si="0"/>
        <v>0</v>
      </c>
      <c r="V26" s="100">
        <f t="shared" si="0"/>
        <v>0</v>
      </c>
      <c r="W26" s="100">
        <f t="shared" si="0"/>
        <v>0</v>
      </c>
      <c r="X26" s="100">
        <f t="shared" si="0"/>
        <v>2.7</v>
      </c>
      <c r="Y26" s="100">
        <f t="shared" si="0"/>
        <v>0</v>
      </c>
      <c r="Z26" s="100">
        <f t="shared" si="0"/>
        <v>0</v>
      </c>
      <c r="AA26" s="100">
        <f t="shared" si="0"/>
        <v>0</v>
      </c>
      <c r="AB26" s="100">
        <f t="shared" si="0"/>
        <v>0</v>
      </c>
      <c r="AC26" s="100">
        <f t="shared" si="0"/>
        <v>0</v>
      </c>
      <c r="AD26" s="100">
        <f t="shared" si="0"/>
        <v>0</v>
      </c>
      <c r="AE26" s="101">
        <f t="shared" si="0"/>
        <v>0</v>
      </c>
      <c r="AF26" s="100">
        <f t="shared" si="0"/>
        <v>0</v>
      </c>
      <c r="AG26" s="100">
        <f t="shared" si="0"/>
        <v>0</v>
      </c>
      <c r="AH26" s="100">
        <f t="shared" si="0"/>
        <v>0</v>
      </c>
      <c r="AI26" s="100">
        <f t="shared" si="0"/>
        <v>0</v>
      </c>
      <c r="AJ26" s="102">
        <f t="shared" si="0"/>
        <v>0</v>
      </c>
      <c r="AK26" s="204"/>
      <c r="AL26" s="210"/>
      <c r="AM26" s="60"/>
      <c r="AN26" s="60"/>
      <c r="AO26" s="61"/>
    </row>
    <row r="27" spans="1:41" ht="29.25" customHeight="1" x14ac:dyDescent="0.25">
      <c r="A27" s="188" t="s">
        <v>75</v>
      </c>
      <c r="B27" s="196"/>
      <c r="C27" s="93" t="s">
        <v>73</v>
      </c>
      <c r="D27" s="94"/>
      <c r="E27" s="95"/>
      <c r="F27" s="95">
        <v>148.66659999999999</v>
      </c>
      <c r="G27" s="96">
        <v>108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6"/>
      <c r="X27" s="96"/>
      <c r="Y27" s="95"/>
      <c r="Z27" s="95"/>
      <c r="AA27" s="95"/>
      <c r="AB27" s="95"/>
      <c r="AC27" s="95"/>
      <c r="AD27" s="95"/>
      <c r="AE27" s="97"/>
      <c r="AF27" s="95"/>
      <c r="AG27" s="95"/>
      <c r="AH27" s="95"/>
      <c r="AI27" s="95"/>
      <c r="AJ27" s="98"/>
      <c r="AK27" s="203">
        <f>SUM(D28:AE28)</f>
        <v>4.6199988000000003</v>
      </c>
      <c r="AL27" s="209"/>
      <c r="AM27" s="219"/>
      <c r="AN27" s="219"/>
      <c r="AO27" s="61"/>
    </row>
    <row r="28" spans="1:41" ht="28.5" customHeight="1" x14ac:dyDescent="0.4">
      <c r="A28" s="189"/>
      <c r="B28" s="197"/>
      <c r="C28" s="93" t="s">
        <v>74</v>
      </c>
      <c r="D28" s="99">
        <f t="shared" ref="D28:AJ28" si="1">(D$24*D27)/1000</f>
        <v>0</v>
      </c>
      <c r="E28" s="100">
        <f t="shared" si="1"/>
        <v>0</v>
      </c>
      <c r="F28" s="100">
        <f t="shared" si="1"/>
        <v>2.6759987999999999</v>
      </c>
      <c r="G28" s="100">
        <f t="shared" si="1"/>
        <v>1.944</v>
      </c>
      <c r="H28" s="100">
        <f t="shared" si="1"/>
        <v>0</v>
      </c>
      <c r="I28" s="100">
        <f t="shared" si="1"/>
        <v>0</v>
      </c>
      <c r="J28" s="100">
        <f t="shared" si="1"/>
        <v>0</v>
      </c>
      <c r="K28" s="100">
        <f t="shared" si="1"/>
        <v>0</v>
      </c>
      <c r="L28" s="100">
        <f t="shared" si="1"/>
        <v>0</v>
      </c>
      <c r="M28" s="100">
        <f t="shared" si="1"/>
        <v>0</v>
      </c>
      <c r="N28" s="100">
        <f t="shared" si="1"/>
        <v>0</v>
      </c>
      <c r="O28" s="100"/>
      <c r="P28" s="100">
        <f t="shared" si="1"/>
        <v>0</v>
      </c>
      <c r="Q28" s="100">
        <f t="shared" si="1"/>
        <v>0</v>
      </c>
      <c r="R28" s="100">
        <f t="shared" si="1"/>
        <v>0</v>
      </c>
      <c r="S28" s="100">
        <f t="shared" si="1"/>
        <v>0</v>
      </c>
      <c r="T28" s="100">
        <f t="shared" si="1"/>
        <v>0</v>
      </c>
      <c r="U28" s="100">
        <f t="shared" si="1"/>
        <v>0</v>
      </c>
      <c r="V28" s="100">
        <f t="shared" si="1"/>
        <v>0</v>
      </c>
      <c r="W28" s="100">
        <f t="shared" si="1"/>
        <v>0</v>
      </c>
      <c r="X28" s="100">
        <f t="shared" si="1"/>
        <v>0</v>
      </c>
      <c r="Y28" s="100">
        <f t="shared" si="1"/>
        <v>0</v>
      </c>
      <c r="Z28" s="100">
        <f t="shared" si="1"/>
        <v>0</v>
      </c>
      <c r="AA28" s="100">
        <f t="shared" si="1"/>
        <v>0</v>
      </c>
      <c r="AB28" s="100">
        <f t="shared" si="1"/>
        <v>0</v>
      </c>
      <c r="AC28" s="100">
        <f t="shared" si="1"/>
        <v>0</v>
      </c>
      <c r="AD28" s="100">
        <f t="shared" si="1"/>
        <v>0</v>
      </c>
      <c r="AE28" s="101">
        <f t="shared" si="1"/>
        <v>0</v>
      </c>
      <c r="AF28" s="100">
        <f t="shared" si="1"/>
        <v>0</v>
      </c>
      <c r="AG28" s="100">
        <f t="shared" si="1"/>
        <v>0</v>
      </c>
      <c r="AH28" s="100">
        <f t="shared" si="1"/>
        <v>0</v>
      </c>
      <c r="AI28" s="100">
        <f t="shared" si="1"/>
        <v>0</v>
      </c>
      <c r="AJ28" s="102">
        <f t="shared" si="1"/>
        <v>0</v>
      </c>
      <c r="AK28" s="204"/>
      <c r="AL28" s="210"/>
      <c r="AM28" s="219"/>
      <c r="AN28" s="219"/>
      <c r="AO28" s="61"/>
    </row>
    <row r="29" spans="1:41" ht="25.5" customHeight="1" x14ac:dyDescent="0.25">
      <c r="A29" s="188" t="s">
        <v>76</v>
      </c>
      <c r="B29" s="196"/>
      <c r="C29" s="93" t="s">
        <v>73</v>
      </c>
      <c r="D29" s="94"/>
      <c r="E29" s="95">
        <v>10</v>
      </c>
      <c r="F29" s="95">
        <v>2</v>
      </c>
      <c r="G29" s="96"/>
      <c r="H29" s="95"/>
      <c r="I29" s="95"/>
      <c r="J29" s="95"/>
      <c r="K29" s="95"/>
      <c r="L29" s="95"/>
      <c r="M29" s="95"/>
      <c r="N29" s="95">
        <v>5</v>
      </c>
      <c r="O29" s="95"/>
      <c r="P29" s="95"/>
      <c r="Q29" s="95"/>
      <c r="R29" s="95"/>
      <c r="S29" s="95"/>
      <c r="T29" s="95"/>
      <c r="U29" s="95"/>
      <c r="V29" s="95"/>
      <c r="W29" s="96"/>
      <c r="X29" s="96"/>
      <c r="Y29" s="95"/>
      <c r="Z29" s="95"/>
      <c r="AA29" s="95"/>
      <c r="AB29" s="95"/>
      <c r="AC29" s="95"/>
      <c r="AD29" s="95"/>
      <c r="AE29" s="97"/>
      <c r="AF29" s="95"/>
      <c r="AG29" s="95"/>
      <c r="AH29" s="95"/>
      <c r="AI29" s="95"/>
      <c r="AJ29" s="98"/>
      <c r="AK29" s="203">
        <f>SUM(D30:AE30)</f>
        <v>0.30599999999999999</v>
      </c>
      <c r="AL29" s="209">
        <f>SUM(AF30:AJ30)</f>
        <v>0</v>
      </c>
      <c r="AM29" s="60"/>
      <c r="AN29" s="60"/>
      <c r="AO29" s="61"/>
    </row>
    <row r="30" spans="1:41" ht="28.5" customHeight="1" x14ac:dyDescent="0.4">
      <c r="A30" s="189"/>
      <c r="B30" s="197"/>
      <c r="C30" s="93" t="s">
        <v>74</v>
      </c>
      <c r="D30" s="99">
        <f t="shared" ref="D30:AJ30" si="2">(D$24*D29)/1000</f>
        <v>0</v>
      </c>
      <c r="E30" s="100">
        <f t="shared" si="2"/>
        <v>0.18</v>
      </c>
      <c r="F30" s="100">
        <f t="shared" si="2"/>
        <v>3.5999999999999997E-2</v>
      </c>
      <c r="G30" s="100">
        <f t="shared" si="2"/>
        <v>0</v>
      </c>
      <c r="H30" s="100">
        <f t="shared" si="2"/>
        <v>0</v>
      </c>
      <c r="I30" s="100">
        <f t="shared" si="2"/>
        <v>0</v>
      </c>
      <c r="J30" s="100">
        <f t="shared" si="2"/>
        <v>0</v>
      </c>
      <c r="K30" s="100">
        <f t="shared" si="2"/>
        <v>0</v>
      </c>
      <c r="L30" s="100">
        <f t="shared" si="2"/>
        <v>0</v>
      </c>
      <c r="M30" s="100">
        <f t="shared" si="2"/>
        <v>0</v>
      </c>
      <c r="N30" s="100">
        <f t="shared" si="2"/>
        <v>0.09</v>
      </c>
      <c r="O30" s="100">
        <f t="shared" si="2"/>
        <v>0</v>
      </c>
      <c r="P30" s="100">
        <f t="shared" si="2"/>
        <v>0</v>
      </c>
      <c r="Q30" s="100">
        <f t="shared" si="2"/>
        <v>0</v>
      </c>
      <c r="R30" s="100">
        <f t="shared" si="2"/>
        <v>0</v>
      </c>
      <c r="S30" s="100">
        <f t="shared" si="2"/>
        <v>0</v>
      </c>
      <c r="T30" s="100">
        <f t="shared" si="2"/>
        <v>0</v>
      </c>
      <c r="U30" s="100">
        <f t="shared" si="2"/>
        <v>0</v>
      </c>
      <c r="V30" s="100">
        <f t="shared" si="2"/>
        <v>0</v>
      </c>
      <c r="W30" s="100">
        <f t="shared" si="2"/>
        <v>0</v>
      </c>
      <c r="X30" s="100">
        <f t="shared" si="2"/>
        <v>0</v>
      </c>
      <c r="Y30" s="100">
        <f t="shared" si="2"/>
        <v>0</v>
      </c>
      <c r="Z30" s="100">
        <f t="shared" si="2"/>
        <v>0</v>
      </c>
      <c r="AA30" s="100">
        <f t="shared" si="2"/>
        <v>0</v>
      </c>
      <c r="AB30" s="100">
        <f t="shared" si="2"/>
        <v>0</v>
      </c>
      <c r="AC30" s="100">
        <f t="shared" si="2"/>
        <v>0</v>
      </c>
      <c r="AD30" s="100">
        <f t="shared" si="2"/>
        <v>0</v>
      </c>
      <c r="AE30" s="101">
        <f t="shared" si="2"/>
        <v>0</v>
      </c>
      <c r="AF30" s="100">
        <f t="shared" si="2"/>
        <v>0</v>
      </c>
      <c r="AG30" s="100">
        <f t="shared" si="2"/>
        <v>0</v>
      </c>
      <c r="AH30" s="100">
        <f t="shared" si="2"/>
        <v>0</v>
      </c>
      <c r="AI30" s="100">
        <f t="shared" si="2"/>
        <v>0</v>
      </c>
      <c r="AJ30" s="102">
        <f t="shared" si="2"/>
        <v>0</v>
      </c>
      <c r="AK30" s="204"/>
      <c r="AL30" s="210"/>
      <c r="AM30" s="60"/>
      <c r="AN30" s="60"/>
      <c r="AO30" s="61"/>
    </row>
    <row r="31" spans="1:41" ht="27.75" customHeight="1" x14ac:dyDescent="0.25">
      <c r="A31" s="188" t="s">
        <v>50</v>
      </c>
      <c r="B31" s="196"/>
      <c r="C31" s="93" t="s">
        <v>73</v>
      </c>
      <c r="D31" s="94"/>
      <c r="E31" s="95">
        <v>30</v>
      </c>
      <c r="F31" s="95"/>
      <c r="G31" s="96"/>
      <c r="H31" s="95"/>
      <c r="I31" s="95"/>
      <c r="J31" s="95"/>
      <c r="K31" s="95"/>
      <c r="L31" s="95"/>
      <c r="M31" s="95"/>
      <c r="N31" s="95"/>
      <c r="O31" s="95"/>
      <c r="P31" s="95">
        <v>28.12</v>
      </c>
      <c r="Q31" s="95"/>
      <c r="R31" s="95">
        <v>41.88</v>
      </c>
      <c r="S31" s="95"/>
      <c r="T31" s="95"/>
      <c r="U31" s="95"/>
      <c r="V31" s="95"/>
      <c r="W31" s="96"/>
      <c r="X31" s="96"/>
      <c r="Y31" s="95"/>
      <c r="Z31" s="95"/>
      <c r="AA31" s="95"/>
      <c r="AB31" s="95"/>
      <c r="AC31" s="95"/>
      <c r="AD31" s="95"/>
      <c r="AE31" s="97"/>
      <c r="AF31" s="95"/>
      <c r="AG31" s="95"/>
      <c r="AH31" s="95"/>
      <c r="AI31" s="95"/>
      <c r="AJ31" s="98"/>
      <c r="AK31" s="203">
        <f t="shared" ref="AK31" si="3">SUM(D32:AE32)</f>
        <v>1.8</v>
      </c>
      <c r="AL31" s="209">
        <f>SUM(AF32:AJ32)</f>
        <v>0</v>
      </c>
      <c r="AM31" s="60"/>
      <c r="AN31" s="60"/>
      <c r="AO31" s="61"/>
    </row>
    <row r="32" spans="1:41" ht="24.75" customHeight="1" x14ac:dyDescent="0.4">
      <c r="A32" s="189"/>
      <c r="B32" s="197"/>
      <c r="C32" s="93" t="s">
        <v>74</v>
      </c>
      <c r="D32" s="99">
        <f t="shared" ref="D32:AJ32" si="4">(D$24*D31)/1000</f>
        <v>0</v>
      </c>
      <c r="E32" s="100">
        <f t="shared" si="4"/>
        <v>0.54</v>
      </c>
      <c r="F32" s="100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0</v>
      </c>
      <c r="K32" s="100">
        <f t="shared" si="4"/>
        <v>0</v>
      </c>
      <c r="L32" s="100">
        <f t="shared" si="4"/>
        <v>0</v>
      </c>
      <c r="M32" s="100">
        <f t="shared" si="4"/>
        <v>0</v>
      </c>
      <c r="N32" s="100">
        <f t="shared" si="4"/>
        <v>0</v>
      </c>
      <c r="O32" s="100">
        <f t="shared" si="4"/>
        <v>0</v>
      </c>
      <c r="P32" s="100">
        <f t="shared" si="4"/>
        <v>0.50616000000000005</v>
      </c>
      <c r="Q32" s="100">
        <f t="shared" si="4"/>
        <v>0</v>
      </c>
      <c r="R32" s="100">
        <f t="shared" si="4"/>
        <v>0.75383999999999995</v>
      </c>
      <c r="S32" s="100">
        <f t="shared" si="4"/>
        <v>0</v>
      </c>
      <c r="T32" s="100">
        <f t="shared" si="4"/>
        <v>0</v>
      </c>
      <c r="U32" s="100">
        <f t="shared" si="4"/>
        <v>0</v>
      </c>
      <c r="V32" s="100">
        <f t="shared" si="4"/>
        <v>0</v>
      </c>
      <c r="W32" s="100">
        <f t="shared" si="4"/>
        <v>0</v>
      </c>
      <c r="X32" s="100">
        <f t="shared" si="4"/>
        <v>0</v>
      </c>
      <c r="Y32" s="100">
        <f t="shared" si="4"/>
        <v>0</v>
      </c>
      <c r="Z32" s="100">
        <f t="shared" si="4"/>
        <v>0</v>
      </c>
      <c r="AA32" s="100">
        <f t="shared" si="4"/>
        <v>0</v>
      </c>
      <c r="AB32" s="100">
        <f t="shared" si="4"/>
        <v>0</v>
      </c>
      <c r="AC32" s="100">
        <f t="shared" si="4"/>
        <v>0</v>
      </c>
      <c r="AD32" s="100">
        <f t="shared" si="4"/>
        <v>0</v>
      </c>
      <c r="AE32" s="101">
        <f t="shared" si="4"/>
        <v>0</v>
      </c>
      <c r="AF32" s="100">
        <f t="shared" si="4"/>
        <v>0</v>
      </c>
      <c r="AG32" s="100">
        <f t="shared" si="4"/>
        <v>0</v>
      </c>
      <c r="AH32" s="100">
        <f t="shared" si="4"/>
        <v>0</v>
      </c>
      <c r="AI32" s="100">
        <f t="shared" si="4"/>
        <v>0</v>
      </c>
      <c r="AJ32" s="102">
        <f t="shared" si="4"/>
        <v>0</v>
      </c>
      <c r="AK32" s="204"/>
      <c r="AL32" s="210"/>
      <c r="AM32" s="60"/>
      <c r="AN32" s="60"/>
      <c r="AO32" s="61"/>
    </row>
    <row r="33" spans="1:41" ht="29.25" customHeight="1" x14ac:dyDescent="0.25">
      <c r="A33" s="188" t="s">
        <v>51</v>
      </c>
      <c r="B33" s="196"/>
      <c r="C33" s="93" t="s">
        <v>73</v>
      </c>
      <c r="D33" s="94"/>
      <c r="E33" s="95"/>
      <c r="F33" s="95"/>
      <c r="G33" s="96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>
        <v>62.5</v>
      </c>
      <c r="T33" s="95"/>
      <c r="U33" s="95"/>
      <c r="V33" s="95"/>
      <c r="W33" s="96"/>
      <c r="X33" s="96"/>
      <c r="Y33" s="95"/>
      <c r="Z33" s="95"/>
      <c r="AA33" s="95"/>
      <c r="AB33" s="95"/>
      <c r="AC33" s="95"/>
      <c r="AD33" s="95"/>
      <c r="AE33" s="97"/>
      <c r="AF33" s="95"/>
      <c r="AG33" s="95"/>
      <c r="AH33" s="95"/>
      <c r="AI33" s="95"/>
      <c r="AJ33" s="98"/>
      <c r="AK33" s="203">
        <f t="shared" ref="AK33" si="5">SUM(D34:AE34)</f>
        <v>1.125</v>
      </c>
      <c r="AL33" s="209">
        <f>SUM(AF34:AJ34)</f>
        <v>0</v>
      </c>
      <c r="AM33" s="60"/>
      <c r="AN33" s="60"/>
      <c r="AO33" s="61"/>
    </row>
    <row r="34" spans="1:41" ht="19.2" customHeight="1" x14ac:dyDescent="0.4">
      <c r="A34" s="189"/>
      <c r="B34" s="197"/>
      <c r="C34" s="93" t="s">
        <v>74</v>
      </c>
      <c r="D34" s="99">
        <f t="shared" ref="D34:AJ34" si="6">(D$24*D33)/1000</f>
        <v>0</v>
      </c>
      <c r="E34" s="100">
        <f t="shared" si="6"/>
        <v>0</v>
      </c>
      <c r="F34" s="100">
        <f t="shared" si="6"/>
        <v>0</v>
      </c>
      <c r="G34" s="100">
        <f t="shared" si="6"/>
        <v>0</v>
      </c>
      <c r="H34" s="100">
        <f t="shared" si="6"/>
        <v>0</v>
      </c>
      <c r="I34" s="100">
        <f t="shared" si="6"/>
        <v>0</v>
      </c>
      <c r="J34" s="100">
        <f t="shared" si="6"/>
        <v>0</v>
      </c>
      <c r="K34" s="100">
        <f t="shared" si="6"/>
        <v>0</v>
      </c>
      <c r="L34" s="100">
        <f t="shared" si="6"/>
        <v>0</v>
      </c>
      <c r="M34" s="100">
        <f t="shared" si="6"/>
        <v>0</v>
      </c>
      <c r="N34" s="100">
        <f t="shared" si="6"/>
        <v>0</v>
      </c>
      <c r="O34" s="100">
        <f t="shared" si="6"/>
        <v>0</v>
      </c>
      <c r="P34" s="100">
        <f t="shared" si="6"/>
        <v>0</v>
      </c>
      <c r="Q34" s="100">
        <f t="shared" si="6"/>
        <v>0</v>
      </c>
      <c r="R34" s="100">
        <f t="shared" si="6"/>
        <v>0</v>
      </c>
      <c r="S34" s="100">
        <f t="shared" si="6"/>
        <v>1.125</v>
      </c>
      <c r="T34" s="100">
        <f t="shared" si="6"/>
        <v>0</v>
      </c>
      <c r="U34" s="100">
        <f t="shared" si="6"/>
        <v>0</v>
      </c>
      <c r="V34" s="100">
        <f t="shared" si="6"/>
        <v>0</v>
      </c>
      <c r="W34" s="100">
        <f t="shared" si="6"/>
        <v>0</v>
      </c>
      <c r="X34" s="100">
        <f t="shared" si="6"/>
        <v>0</v>
      </c>
      <c r="Y34" s="100">
        <f t="shared" si="6"/>
        <v>0</v>
      </c>
      <c r="Z34" s="100">
        <f t="shared" si="6"/>
        <v>0</v>
      </c>
      <c r="AA34" s="100">
        <f t="shared" si="6"/>
        <v>0</v>
      </c>
      <c r="AB34" s="100">
        <f t="shared" si="6"/>
        <v>0</v>
      </c>
      <c r="AC34" s="100">
        <f t="shared" si="6"/>
        <v>0</v>
      </c>
      <c r="AD34" s="100">
        <f t="shared" si="6"/>
        <v>0</v>
      </c>
      <c r="AE34" s="101">
        <f t="shared" si="6"/>
        <v>0</v>
      </c>
      <c r="AF34" s="100">
        <f t="shared" si="6"/>
        <v>0</v>
      </c>
      <c r="AG34" s="100">
        <f t="shared" si="6"/>
        <v>0</v>
      </c>
      <c r="AH34" s="100">
        <f t="shared" si="6"/>
        <v>0</v>
      </c>
      <c r="AI34" s="100">
        <f t="shared" si="6"/>
        <v>0</v>
      </c>
      <c r="AJ34" s="102">
        <f t="shared" si="6"/>
        <v>0</v>
      </c>
      <c r="AK34" s="204"/>
      <c r="AL34" s="210"/>
      <c r="AM34" s="60"/>
      <c r="AN34" s="60"/>
      <c r="AO34" s="61"/>
    </row>
    <row r="35" spans="1:41" ht="26.25" customHeight="1" x14ac:dyDescent="0.25">
      <c r="A35" s="188" t="s">
        <v>77</v>
      </c>
      <c r="B35" s="196"/>
      <c r="C35" s="93" t="s">
        <v>73</v>
      </c>
      <c r="D35" s="94"/>
      <c r="E35" s="95"/>
      <c r="F35" s="95">
        <v>1.6</v>
      </c>
      <c r="G35" s="96">
        <v>10</v>
      </c>
      <c r="H35" s="95"/>
      <c r="I35" s="95"/>
      <c r="J35" s="95"/>
      <c r="K35" s="95"/>
      <c r="L35" s="95"/>
      <c r="M35" s="95"/>
      <c r="N35" s="95"/>
      <c r="O35" s="95"/>
      <c r="P35" s="95"/>
      <c r="Q35" s="95">
        <v>18</v>
      </c>
      <c r="R35" s="95"/>
      <c r="S35" s="95"/>
      <c r="T35" s="95"/>
      <c r="U35" s="95"/>
      <c r="V35" s="95"/>
      <c r="W35" s="96"/>
      <c r="X35" s="96">
        <v>10</v>
      </c>
      <c r="Y35" s="95"/>
      <c r="Z35" s="95"/>
      <c r="AA35" s="95"/>
      <c r="AB35" s="95"/>
      <c r="AC35" s="95"/>
      <c r="AD35" s="95"/>
      <c r="AE35" s="97"/>
      <c r="AF35" s="95"/>
      <c r="AG35" s="95"/>
      <c r="AH35" s="95"/>
      <c r="AI35" s="95"/>
      <c r="AJ35" s="98"/>
      <c r="AK35" s="203">
        <f t="shared" ref="AK35" si="7">SUM(D36:AE36)</f>
        <v>0.71279999999999999</v>
      </c>
      <c r="AL35" s="209">
        <f>SUM(AF36:AJ36)</f>
        <v>0</v>
      </c>
      <c r="AM35" s="60"/>
      <c r="AN35" s="60"/>
      <c r="AO35" s="61"/>
    </row>
    <row r="36" spans="1:41" ht="24.75" customHeight="1" x14ac:dyDescent="0.4">
      <c r="A36" s="189"/>
      <c r="B36" s="197"/>
      <c r="C36" s="93" t="s">
        <v>74</v>
      </c>
      <c r="D36" s="99">
        <f t="shared" ref="D36:AJ36" si="8">(D$24*D35)/1000</f>
        <v>0</v>
      </c>
      <c r="E36" s="100">
        <f t="shared" si="8"/>
        <v>0</v>
      </c>
      <c r="F36" s="100">
        <f t="shared" si="8"/>
        <v>2.8799999999999999E-2</v>
      </c>
      <c r="G36" s="100">
        <f t="shared" si="8"/>
        <v>0.18</v>
      </c>
      <c r="H36" s="100">
        <f t="shared" si="8"/>
        <v>0</v>
      </c>
      <c r="I36" s="100">
        <f t="shared" si="8"/>
        <v>0</v>
      </c>
      <c r="J36" s="100">
        <f t="shared" si="8"/>
        <v>0</v>
      </c>
      <c r="K36" s="100">
        <f t="shared" si="8"/>
        <v>0</v>
      </c>
      <c r="L36" s="100">
        <f t="shared" si="8"/>
        <v>0</v>
      </c>
      <c r="M36" s="100">
        <f t="shared" si="8"/>
        <v>0</v>
      </c>
      <c r="N36" s="100">
        <f t="shared" si="8"/>
        <v>0</v>
      </c>
      <c r="O36" s="100">
        <f t="shared" si="8"/>
        <v>0</v>
      </c>
      <c r="P36" s="100">
        <f t="shared" si="8"/>
        <v>0</v>
      </c>
      <c r="Q36" s="100">
        <f t="shared" si="8"/>
        <v>0.32400000000000001</v>
      </c>
      <c r="R36" s="100">
        <f t="shared" si="8"/>
        <v>0</v>
      </c>
      <c r="S36" s="100">
        <f t="shared" si="8"/>
        <v>0</v>
      </c>
      <c r="T36" s="100">
        <f t="shared" si="8"/>
        <v>0</v>
      </c>
      <c r="U36" s="100">
        <f t="shared" si="8"/>
        <v>0</v>
      </c>
      <c r="V36" s="100">
        <f t="shared" si="8"/>
        <v>0</v>
      </c>
      <c r="W36" s="100">
        <f t="shared" si="8"/>
        <v>0</v>
      </c>
      <c r="X36" s="100">
        <f t="shared" si="8"/>
        <v>0.18</v>
      </c>
      <c r="Y36" s="100">
        <f t="shared" si="8"/>
        <v>0</v>
      </c>
      <c r="Z36" s="100">
        <f t="shared" si="8"/>
        <v>0</v>
      </c>
      <c r="AA36" s="100">
        <f t="shared" si="8"/>
        <v>0</v>
      </c>
      <c r="AB36" s="100">
        <f t="shared" si="8"/>
        <v>0</v>
      </c>
      <c r="AC36" s="100">
        <f t="shared" si="8"/>
        <v>0</v>
      </c>
      <c r="AD36" s="100">
        <f t="shared" si="8"/>
        <v>0</v>
      </c>
      <c r="AE36" s="101">
        <f t="shared" si="8"/>
        <v>0</v>
      </c>
      <c r="AF36" s="100">
        <f t="shared" si="8"/>
        <v>0</v>
      </c>
      <c r="AG36" s="100">
        <f t="shared" si="8"/>
        <v>0</v>
      </c>
      <c r="AH36" s="100">
        <f t="shared" si="8"/>
        <v>0</v>
      </c>
      <c r="AI36" s="100">
        <f t="shared" si="8"/>
        <v>0</v>
      </c>
      <c r="AJ36" s="102">
        <f t="shared" si="8"/>
        <v>0</v>
      </c>
      <c r="AK36" s="204"/>
      <c r="AL36" s="210"/>
      <c r="AM36" s="60"/>
      <c r="AN36" s="60"/>
      <c r="AO36" s="61"/>
    </row>
    <row r="37" spans="1:41" ht="27" customHeight="1" x14ac:dyDescent="0.25">
      <c r="A37" s="188" t="s">
        <v>78</v>
      </c>
      <c r="B37" s="196"/>
      <c r="C37" s="93" t="s">
        <v>73</v>
      </c>
      <c r="D37" s="94"/>
      <c r="E37" s="95"/>
      <c r="F37" s="95">
        <v>0.2</v>
      </c>
      <c r="G37" s="96"/>
      <c r="H37" s="95"/>
      <c r="I37" s="95"/>
      <c r="J37" s="95"/>
      <c r="K37" s="95"/>
      <c r="L37" s="95">
        <v>1.25</v>
      </c>
      <c r="M37" s="95">
        <v>1</v>
      </c>
      <c r="N37" s="95">
        <v>0.4</v>
      </c>
      <c r="O37" s="95"/>
      <c r="P37" s="95"/>
      <c r="Q37" s="95"/>
      <c r="R37" s="95"/>
      <c r="S37" s="95"/>
      <c r="T37" s="95"/>
      <c r="U37" s="95"/>
      <c r="V37" s="95"/>
      <c r="W37" s="96">
        <v>0.3</v>
      </c>
      <c r="X37" s="96"/>
      <c r="Y37" s="95"/>
      <c r="Z37" s="95"/>
      <c r="AA37" s="95"/>
      <c r="AB37" s="95"/>
      <c r="AC37" s="95"/>
      <c r="AD37" s="95"/>
      <c r="AE37" s="97"/>
      <c r="AF37" s="95"/>
      <c r="AG37" s="95"/>
      <c r="AH37" s="95"/>
      <c r="AI37" s="95"/>
      <c r="AJ37" s="98"/>
      <c r="AK37" s="203">
        <f t="shared" ref="AK37" si="9">SUM(D38:AE38)</f>
        <v>5.67E-2</v>
      </c>
      <c r="AL37" s="209">
        <f>SUM(AF38:AJ38)</f>
        <v>0</v>
      </c>
      <c r="AM37" s="60"/>
      <c r="AN37" s="60"/>
      <c r="AO37" s="61"/>
    </row>
    <row r="38" spans="1:41" ht="26.4" customHeight="1" x14ac:dyDescent="0.4">
      <c r="A38" s="189"/>
      <c r="B38" s="197"/>
      <c r="C38" s="93" t="s">
        <v>74</v>
      </c>
      <c r="D38" s="99">
        <f t="shared" ref="D38:AJ40" si="10">(D$24*D37)/1000</f>
        <v>0</v>
      </c>
      <c r="E38" s="100">
        <f t="shared" si="10"/>
        <v>0</v>
      </c>
      <c r="F38" s="100">
        <f t="shared" si="10"/>
        <v>3.5999999999999999E-3</v>
      </c>
      <c r="G38" s="100">
        <f t="shared" si="10"/>
        <v>0</v>
      </c>
      <c r="H38" s="100">
        <f t="shared" si="10"/>
        <v>0</v>
      </c>
      <c r="I38" s="100">
        <f t="shared" si="10"/>
        <v>0</v>
      </c>
      <c r="J38" s="100">
        <f t="shared" si="10"/>
        <v>0</v>
      </c>
      <c r="K38" s="100">
        <f t="shared" si="10"/>
        <v>0</v>
      </c>
      <c r="L38" s="100">
        <f t="shared" si="10"/>
        <v>2.2499999999999999E-2</v>
      </c>
      <c r="M38" s="100">
        <f t="shared" si="10"/>
        <v>1.7999999999999999E-2</v>
      </c>
      <c r="N38" s="100">
        <f t="shared" si="10"/>
        <v>7.1999999999999998E-3</v>
      </c>
      <c r="O38" s="100">
        <f t="shared" si="10"/>
        <v>0</v>
      </c>
      <c r="P38" s="100">
        <f t="shared" si="10"/>
        <v>0</v>
      </c>
      <c r="Q38" s="100">
        <f t="shared" si="10"/>
        <v>0</v>
      </c>
      <c r="R38" s="100">
        <f t="shared" si="10"/>
        <v>0</v>
      </c>
      <c r="S38" s="100">
        <f t="shared" si="10"/>
        <v>0</v>
      </c>
      <c r="T38" s="100">
        <f t="shared" si="10"/>
        <v>0</v>
      </c>
      <c r="U38" s="100">
        <f t="shared" si="10"/>
        <v>0</v>
      </c>
      <c r="V38" s="100">
        <f t="shared" si="10"/>
        <v>0</v>
      </c>
      <c r="W38" s="100">
        <f t="shared" si="10"/>
        <v>5.4000000000000003E-3</v>
      </c>
      <c r="X38" s="100">
        <f t="shared" si="10"/>
        <v>0</v>
      </c>
      <c r="Y38" s="100">
        <f t="shared" si="10"/>
        <v>0</v>
      </c>
      <c r="Z38" s="100">
        <f t="shared" si="10"/>
        <v>0</v>
      </c>
      <c r="AA38" s="100">
        <f t="shared" si="10"/>
        <v>0</v>
      </c>
      <c r="AB38" s="100">
        <f t="shared" si="10"/>
        <v>0</v>
      </c>
      <c r="AC38" s="100">
        <f t="shared" si="10"/>
        <v>0</v>
      </c>
      <c r="AD38" s="100">
        <f t="shared" si="10"/>
        <v>0</v>
      </c>
      <c r="AE38" s="101">
        <f t="shared" si="10"/>
        <v>0</v>
      </c>
      <c r="AF38" s="100">
        <f t="shared" si="10"/>
        <v>0</v>
      </c>
      <c r="AG38" s="100">
        <f t="shared" si="10"/>
        <v>0</v>
      </c>
      <c r="AH38" s="100">
        <f t="shared" si="10"/>
        <v>0</v>
      </c>
      <c r="AI38" s="100">
        <f t="shared" si="10"/>
        <v>0</v>
      </c>
      <c r="AJ38" s="102">
        <f t="shared" si="10"/>
        <v>0</v>
      </c>
      <c r="AK38" s="204"/>
      <c r="AL38" s="210"/>
      <c r="AM38" s="60"/>
      <c r="AN38" s="60"/>
      <c r="AO38" s="61"/>
    </row>
    <row r="39" spans="1:41" ht="28.5" customHeight="1" x14ac:dyDescent="0.25">
      <c r="A39" s="188" t="s">
        <v>79</v>
      </c>
      <c r="B39" s="196"/>
      <c r="C39" s="93" t="s">
        <v>73</v>
      </c>
      <c r="D39" s="94"/>
      <c r="E39" s="95"/>
      <c r="F39" s="95"/>
      <c r="G39" s="96"/>
      <c r="H39" s="95"/>
      <c r="I39" s="95"/>
      <c r="J39" s="95"/>
      <c r="K39" s="95"/>
      <c r="L39" s="95">
        <v>4</v>
      </c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6">
        <v>3</v>
      </c>
      <c r="X39" s="96"/>
      <c r="Y39" s="95"/>
      <c r="Z39" s="95"/>
      <c r="AA39" s="95"/>
      <c r="AB39" s="95"/>
      <c r="AC39" s="95"/>
      <c r="AD39" s="95"/>
      <c r="AE39" s="97"/>
      <c r="AF39" s="95"/>
      <c r="AG39" s="95"/>
      <c r="AH39" s="95"/>
      <c r="AI39" s="95"/>
      <c r="AJ39" s="98"/>
      <c r="AK39" s="203">
        <f t="shared" ref="AK39" si="11">SUM(D40:AE40)</f>
        <v>0.126</v>
      </c>
      <c r="AL39" s="209">
        <f>SUM(AF40:AJ40)</f>
        <v>0</v>
      </c>
      <c r="AM39" s="60"/>
      <c r="AN39" s="60"/>
      <c r="AO39" s="61"/>
    </row>
    <row r="40" spans="1:41" ht="24.6" x14ac:dyDescent="0.4">
      <c r="A40" s="189"/>
      <c r="B40" s="197"/>
      <c r="C40" s="93" t="s">
        <v>74</v>
      </c>
      <c r="D40" s="99">
        <f t="shared" ref="D40:O40" si="12">(D$24*D39)/1000</f>
        <v>0</v>
      </c>
      <c r="E40" s="100">
        <f t="shared" si="12"/>
        <v>0</v>
      </c>
      <c r="F40" s="100">
        <f t="shared" si="12"/>
        <v>0</v>
      </c>
      <c r="G40" s="100">
        <f t="shared" si="12"/>
        <v>0</v>
      </c>
      <c r="H40" s="100">
        <f t="shared" si="12"/>
        <v>0</v>
      </c>
      <c r="I40" s="100">
        <f t="shared" si="12"/>
        <v>0</v>
      </c>
      <c r="J40" s="100">
        <f t="shared" si="12"/>
        <v>0</v>
      </c>
      <c r="K40" s="100">
        <f t="shared" si="12"/>
        <v>0</v>
      </c>
      <c r="L40" s="100">
        <f t="shared" si="12"/>
        <v>7.1999999999999995E-2</v>
      </c>
      <c r="M40" s="100">
        <f t="shared" si="12"/>
        <v>0</v>
      </c>
      <c r="N40" s="100">
        <f t="shared" si="12"/>
        <v>0</v>
      </c>
      <c r="O40" s="100">
        <f t="shared" si="12"/>
        <v>0</v>
      </c>
      <c r="P40" s="100">
        <f t="shared" si="10"/>
        <v>0</v>
      </c>
      <c r="Q40" s="100">
        <f t="shared" si="10"/>
        <v>0</v>
      </c>
      <c r="R40" s="100">
        <f t="shared" si="10"/>
        <v>0</v>
      </c>
      <c r="S40" s="100">
        <f t="shared" si="10"/>
        <v>0</v>
      </c>
      <c r="T40" s="100"/>
      <c r="U40" s="100">
        <f t="shared" ref="U40:X40" si="13">(U$24*U39)/1000</f>
        <v>0</v>
      </c>
      <c r="V40" s="100">
        <f t="shared" si="13"/>
        <v>0</v>
      </c>
      <c r="W40" s="100">
        <f t="shared" si="13"/>
        <v>5.3999999999999999E-2</v>
      </c>
      <c r="X40" s="100">
        <f t="shared" si="13"/>
        <v>0</v>
      </c>
      <c r="Y40" s="100">
        <f t="shared" ref="Y40:AJ40" si="14">(Y$24*Y39)/1000</f>
        <v>0</v>
      </c>
      <c r="Z40" s="100">
        <f t="shared" si="14"/>
        <v>0</v>
      </c>
      <c r="AA40" s="100">
        <f t="shared" si="14"/>
        <v>0</v>
      </c>
      <c r="AB40" s="100">
        <f t="shared" si="14"/>
        <v>0</v>
      </c>
      <c r="AC40" s="100">
        <f t="shared" si="14"/>
        <v>0</v>
      </c>
      <c r="AD40" s="100">
        <f t="shared" si="14"/>
        <v>0</v>
      </c>
      <c r="AE40" s="101">
        <f t="shared" si="14"/>
        <v>0</v>
      </c>
      <c r="AF40" s="100">
        <f t="shared" si="14"/>
        <v>0</v>
      </c>
      <c r="AG40" s="100">
        <f t="shared" si="14"/>
        <v>0</v>
      </c>
      <c r="AH40" s="100">
        <f t="shared" si="14"/>
        <v>0</v>
      </c>
      <c r="AI40" s="100">
        <f t="shared" si="14"/>
        <v>0</v>
      </c>
      <c r="AJ40" s="102">
        <f t="shared" si="14"/>
        <v>0</v>
      </c>
      <c r="AK40" s="204"/>
      <c r="AL40" s="210"/>
      <c r="AM40" s="60"/>
      <c r="AN40" s="60"/>
      <c r="AO40" s="61"/>
    </row>
    <row r="41" spans="1:41" s="5" customFormat="1" ht="24.6" hidden="1" x14ac:dyDescent="0.25">
      <c r="A41" s="190" t="s">
        <v>80</v>
      </c>
      <c r="B41" s="196"/>
      <c r="C41" s="93" t="s">
        <v>73</v>
      </c>
      <c r="D41" s="94"/>
      <c r="E41" s="95"/>
      <c r="F41" s="95"/>
      <c r="G41" s="96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6"/>
      <c r="X41" s="96"/>
      <c r="Y41" s="95"/>
      <c r="Z41" s="95"/>
      <c r="AA41" s="95"/>
      <c r="AB41" s="95"/>
      <c r="AC41" s="95"/>
      <c r="AD41" s="95"/>
      <c r="AE41" s="97"/>
      <c r="AF41" s="95"/>
      <c r="AG41" s="95"/>
      <c r="AH41" s="95"/>
      <c r="AI41" s="95"/>
      <c r="AJ41" s="98"/>
      <c r="AK41" s="203">
        <f t="shared" ref="AK41" si="15">SUM(D42:AE42)</f>
        <v>0</v>
      </c>
      <c r="AL41" s="209">
        <f>SUM(AF42:AJ42)</f>
        <v>0</v>
      </c>
      <c r="AM41" s="103"/>
      <c r="AN41" s="103"/>
      <c r="AO41" s="104"/>
    </row>
    <row r="42" spans="1:41" s="5" customFormat="1" ht="24.6" hidden="1" x14ac:dyDescent="0.4">
      <c r="A42" s="191"/>
      <c r="B42" s="197"/>
      <c r="C42" s="93" t="s">
        <v>74</v>
      </c>
      <c r="D42" s="99">
        <f t="shared" ref="D42:AJ42" si="16">(D$24*D41)/1000</f>
        <v>0</v>
      </c>
      <c r="E42" s="100">
        <f t="shared" si="16"/>
        <v>0</v>
      </c>
      <c r="F42" s="100">
        <f t="shared" si="16"/>
        <v>0</v>
      </c>
      <c r="G42" s="100">
        <f t="shared" si="16"/>
        <v>0</v>
      </c>
      <c r="H42" s="100">
        <f t="shared" si="16"/>
        <v>0</v>
      </c>
      <c r="I42" s="100">
        <f t="shared" si="16"/>
        <v>0</v>
      </c>
      <c r="J42" s="100">
        <f t="shared" si="16"/>
        <v>0</v>
      </c>
      <c r="K42" s="100">
        <f t="shared" si="16"/>
        <v>0</v>
      </c>
      <c r="L42" s="100">
        <f t="shared" si="16"/>
        <v>0</v>
      </c>
      <c r="M42" s="100">
        <f t="shared" si="16"/>
        <v>0</v>
      </c>
      <c r="N42" s="100">
        <f t="shared" si="16"/>
        <v>0</v>
      </c>
      <c r="O42" s="100">
        <f t="shared" si="16"/>
        <v>0</v>
      </c>
      <c r="P42" s="100">
        <f t="shared" si="16"/>
        <v>0</v>
      </c>
      <c r="Q42" s="100">
        <f t="shared" si="16"/>
        <v>0</v>
      </c>
      <c r="R42" s="100">
        <f t="shared" si="16"/>
        <v>0</v>
      </c>
      <c r="S42" s="100">
        <f t="shared" si="16"/>
        <v>0</v>
      </c>
      <c r="T42" s="100">
        <f t="shared" si="16"/>
        <v>0</v>
      </c>
      <c r="U42" s="100">
        <f t="shared" si="16"/>
        <v>0</v>
      </c>
      <c r="V42" s="100">
        <f t="shared" si="16"/>
        <v>0</v>
      </c>
      <c r="W42" s="100">
        <f t="shared" si="16"/>
        <v>0</v>
      </c>
      <c r="X42" s="100">
        <f t="shared" si="16"/>
        <v>0</v>
      </c>
      <c r="Y42" s="100">
        <f t="shared" si="16"/>
        <v>0</v>
      </c>
      <c r="Z42" s="100">
        <f t="shared" si="16"/>
        <v>0</v>
      </c>
      <c r="AA42" s="100">
        <f t="shared" si="16"/>
        <v>0</v>
      </c>
      <c r="AB42" s="100">
        <f t="shared" si="16"/>
        <v>0</v>
      </c>
      <c r="AC42" s="100">
        <f t="shared" si="16"/>
        <v>0</v>
      </c>
      <c r="AD42" s="100">
        <f t="shared" si="16"/>
        <v>0</v>
      </c>
      <c r="AE42" s="101">
        <f t="shared" si="16"/>
        <v>0</v>
      </c>
      <c r="AF42" s="100">
        <f t="shared" si="16"/>
        <v>0</v>
      </c>
      <c r="AG42" s="100">
        <f t="shared" si="16"/>
        <v>0</v>
      </c>
      <c r="AH42" s="100">
        <f t="shared" si="16"/>
        <v>0</v>
      </c>
      <c r="AI42" s="100">
        <f t="shared" si="16"/>
        <v>0</v>
      </c>
      <c r="AJ42" s="102">
        <f t="shared" si="16"/>
        <v>0</v>
      </c>
      <c r="AK42" s="204"/>
      <c r="AL42" s="210"/>
      <c r="AM42" s="103"/>
      <c r="AN42" s="103"/>
      <c r="AO42" s="104"/>
    </row>
    <row r="43" spans="1:41" ht="24.6" hidden="1" x14ac:dyDescent="0.25">
      <c r="A43" s="192" t="s">
        <v>81</v>
      </c>
      <c r="B43" s="198"/>
      <c r="C43" s="105" t="s">
        <v>73</v>
      </c>
      <c r="D43" s="106"/>
      <c r="E43" s="107"/>
      <c r="F43" s="107"/>
      <c r="G43" s="108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8"/>
      <c r="X43" s="108"/>
      <c r="Y43" s="107"/>
      <c r="Z43" s="107"/>
      <c r="AA43" s="107"/>
      <c r="AB43" s="107"/>
      <c r="AC43" s="107"/>
      <c r="AD43" s="107"/>
      <c r="AE43" s="109"/>
      <c r="AF43" s="107"/>
      <c r="AG43" s="107"/>
      <c r="AH43" s="107"/>
      <c r="AI43" s="107"/>
      <c r="AJ43" s="110"/>
      <c r="AK43" s="203">
        <f t="shared" ref="AK43" si="17">SUM(D44:AE44)</f>
        <v>0</v>
      </c>
      <c r="AL43" s="211">
        <f>SUM(AF44:AJ44)</f>
        <v>0</v>
      </c>
      <c r="AM43" s="60"/>
      <c r="AN43" s="60"/>
      <c r="AO43" s="61"/>
    </row>
    <row r="44" spans="1:41" ht="24.6" hidden="1" x14ac:dyDescent="0.4">
      <c r="A44" s="193"/>
      <c r="B44" s="199"/>
      <c r="C44" s="105" t="s">
        <v>74</v>
      </c>
      <c r="D44" s="111">
        <f t="shared" ref="D44:AJ44" si="18">(D$24*D43)/1000</f>
        <v>0</v>
      </c>
      <c r="E44" s="112">
        <f t="shared" si="18"/>
        <v>0</v>
      </c>
      <c r="F44" s="112">
        <f t="shared" si="18"/>
        <v>0</v>
      </c>
      <c r="G44" s="112">
        <f t="shared" si="18"/>
        <v>0</v>
      </c>
      <c r="H44" s="112">
        <f t="shared" si="18"/>
        <v>0</v>
      </c>
      <c r="I44" s="112">
        <f t="shared" si="18"/>
        <v>0</v>
      </c>
      <c r="J44" s="112">
        <f t="shared" si="18"/>
        <v>0</v>
      </c>
      <c r="K44" s="112">
        <f t="shared" si="18"/>
        <v>0</v>
      </c>
      <c r="L44" s="112">
        <f t="shared" si="18"/>
        <v>0</v>
      </c>
      <c r="M44" s="112">
        <f t="shared" si="18"/>
        <v>0</v>
      </c>
      <c r="N44" s="112">
        <f t="shared" si="18"/>
        <v>0</v>
      </c>
      <c r="O44" s="112">
        <f t="shared" si="18"/>
        <v>0</v>
      </c>
      <c r="P44" s="112">
        <f t="shared" si="18"/>
        <v>0</v>
      </c>
      <c r="Q44" s="112">
        <f t="shared" si="18"/>
        <v>0</v>
      </c>
      <c r="R44" s="112">
        <f t="shared" si="18"/>
        <v>0</v>
      </c>
      <c r="S44" s="112">
        <f t="shared" si="18"/>
        <v>0</v>
      </c>
      <c r="T44" s="112">
        <f t="shared" si="18"/>
        <v>0</v>
      </c>
      <c r="U44" s="112">
        <f t="shared" si="18"/>
        <v>0</v>
      </c>
      <c r="V44" s="112">
        <f t="shared" si="18"/>
        <v>0</v>
      </c>
      <c r="W44" s="112">
        <f t="shared" si="18"/>
        <v>0</v>
      </c>
      <c r="X44" s="112">
        <f t="shared" si="18"/>
        <v>0</v>
      </c>
      <c r="Y44" s="112">
        <f t="shared" si="18"/>
        <v>0</v>
      </c>
      <c r="Z44" s="112">
        <f t="shared" si="18"/>
        <v>0</v>
      </c>
      <c r="AA44" s="112">
        <f t="shared" si="18"/>
        <v>0</v>
      </c>
      <c r="AB44" s="112">
        <f t="shared" si="18"/>
        <v>0</v>
      </c>
      <c r="AC44" s="112">
        <f t="shared" si="18"/>
        <v>0</v>
      </c>
      <c r="AD44" s="112">
        <f t="shared" si="18"/>
        <v>0</v>
      </c>
      <c r="AE44" s="113">
        <f t="shared" si="18"/>
        <v>0</v>
      </c>
      <c r="AF44" s="112">
        <f t="shared" si="18"/>
        <v>0</v>
      </c>
      <c r="AG44" s="112">
        <f t="shared" si="18"/>
        <v>0</v>
      </c>
      <c r="AH44" s="112">
        <f t="shared" si="18"/>
        <v>0</v>
      </c>
      <c r="AI44" s="112">
        <f t="shared" si="18"/>
        <v>0</v>
      </c>
      <c r="AJ44" s="114">
        <f t="shared" si="18"/>
        <v>0</v>
      </c>
      <c r="AK44" s="204"/>
      <c r="AL44" s="212"/>
      <c r="AM44" s="60"/>
      <c r="AN44" s="60"/>
      <c r="AO44" s="61"/>
    </row>
    <row r="45" spans="1:41" ht="27.75" customHeight="1" x14ac:dyDescent="0.25">
      <c r="A45" s="188" t="s">
        <v>82</v>
      </c>
      <c r="B45" s="196"/>
      <c r="C45" s="93" t="s">
        <v>73</v>
      </c>
      <c r="D45" s="94"/>
      <c r="E45" s="95"/>
      <c r="F45" s="95"/>
      <c r="G45" s="96"/>
      <c r="H45" s="95"/>
      <c r="I45" s="95"/>
      <c r="J45" s="95"/>
      <c r="K45" s="95"/>
      <c r="L45" s="95">
        <v>53.4</v>
      </c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6">
        <v>20.7</v>
      </c>
      <c r="X45" s="96"/>
      <c r="Y45" s="95"/>
      <c r="Z45" s="95"/>
      <c r="AA45" s="95"/>
      <c r="AB45" s="95"/>
      <c r="AC45" s="95"/>
      <c r="AD45" s="95"/>
      <c r="AE45" s="97"/>
      <c r="AF45" s="95"/>
      <c r="AG45" s="95"/>
      <c r="AH45" s="95"/>
      <c r="AI45" s="95"/>
      <c r="AJ45" s="98"/>
      <c r="AK45" s="203">
        <f t="shared" ref="AK45" si="19">SUM(D46:AE46)</f>
        <v>1.3338000000000001</v>
      </c>
      <c r="AL45" s="209">
        <f>SUM(AF46:AJ46)</f>
        <v>0</v>
      </c>
      <c r="AM45" s="36"/>
      <c r="AN45" s="36"/>
    </row>
    <row r="46" spans="1:41" ht="23.25" customHeight="1" x14ac:dyDescent="0.4">
      <c r="A46" s="189"/>
      <c r="B46" s="197"/>
      <c r="C46" s="93" t="s">
        <v>74</v>
      </c>
      <c r="D46" s="99">
        <f t="shared" ref="D46:AJ46" si="20">(D$24*D45)/1000</f>
        <v>0</v>
      </c>
      <c r="E46" s="100">
        <f t="shared" si="20"/>
        <v>0</v>
      </c>
      <c r="F46" s="100">
        <f t="shared" si="20"/>
        <v>0</v>
      </c>
      <c r="G46" s="100">
        <f t="shared" si="20"/>
        <v>0</v>
      </c>
      <c r="H46" s="100">
        <f t="shared" si="20"/>
        <v>0</v>
      </c>
      <c r="I46" s="100">
        <f t="shared" si="20"/>
        <v>0</v>
      </c>
      <c r="J46" s="100">
        <f t="shared" si="20"/>
        <v>0</v>
      </c>
      <c r="K46" s="100">
        <f t="shared" si="20"/>
        <v>0</v>
      </c>
      <c r="L46" s="100">
        <f t="shared" si="20"/>
        <v>0.96120000000000005</v>
      </c>
      <c r="M46" s="100">
        <f t="shared" si="20"/>
        <v>0</v>
      </c>
      <c r="N46" s="100">
        <f t="shared" si="20"/>
        <v>0</v>
      </c>
      <c r="O46" s="100">
        <f t="shared" si="20"/>
        <v>0</v>
      </c>
      <c r="P46" s="100">
        <f t="shared" si="20"/>
        <v>0</v>
      </c>
      <c r="Q46" s="100">
        <f t="shared" si="20"/>
        <v>0</v>
      </c>
      <c r="R46" s="100">
        <f t="shared" si="20"/>
        <v>0</v>
      </c>
      <c r="S46" s="100">
        <f t="shared" si="20"/>
        <v>0</v>
      </c>
      <c r="T46" s="100">
        <f t="shared" si="20"/>
        <v>0</v>
      </c>
      <c r="U46" s="100">
        <f t="shared" si="20"/>
        <v>0</v>
      </c>
      <c r="V46" s="100">
        <f t="shared" si="20"/>
        <v>0</v>
      </c>
      <c r="W46" s="100">
        <f t="shared" si="20"/>
        <v>0.37259999999999999</v>
      </c>
      <c r="X46" s="100">
        <f t="shared" si="20"/>
        <v>0</v>
      </c>
      <c r="Y46" s="100">
        <f t="shared" si="20"/>
        <v>0</v>
      </c>
      <c r="Z46" s="100">
        <f t="shared" si="20"/>
        <v>0</v>
      </c>
      <c r="AA46" s="100">
        <f t="shared" si="20"/>
        <v>0</v>
      </c>
      <c r="AB46" s="100">
        <f t="shared" si="20"/>
        <v>0</v>
      </c>
      <c r="AC46" s="100">
        <f t="shared" si="20"/>
        <v>0</v>
      </c>
      <c r="AD46" s="100">
        <f t="shared" si="20"/>
        <v>0</v>
      </c>
      <c r="AE46" s="101">
        <f t="shared" si="20"/>
        <v>0</v>
      </c>
      <c r="AF46" s="100">
        <f t="shared" si="20"/>
        <v>0</v>
      </c>
      <c r="AG46" s="100">
        <f t="shared" si="20"/>
        <v>0</v>
      </c>
      <c r="AH46" s="100">
        <f t="shared" si="20"/>
        <v>0</v>
      </c>
      <c r="AI46" s="100">
        <f t="shared" si="20"/>
        <v>0</v>
      </c>
      <c r="AJ46" s="102">
        <f t="shared" si="20"/>
        <v>0</v>
      </c>
      <c r="AK46" s="204"/>
      <c r="AL46" s="210"/>
      <c r="AM46" s="36"/>
      <c r="AN46" s="36"/>
    </row>
    <row r="47" spans="1:41" ht="25.5" customHeight="1" x14ac:dyDescent="0.25">
      <c r="A47" s="188" t="s">
        <v>83</v>
      </c>
      <c r="B47" s="196"/>
      <c r="C47" s="93" t="s">
        <v>73</v>
      </c>
      <c r="D47" s="94"/>
      <c r="E47" s="95"/>
      <c r="F47" s="95"/>
      <c r="G47" s="96"/>
      <c r="H47" s="95"/>
      <c r="I47" s="95"/>
      <c r="J47" s="95"/>
      <c r="K47" s="95"/>
      <c r="L47" s="95">
        <v>9.6</v>
      </c>
      <c r="M47" s="95">
        <v>3</v>
      </c>
      <c r="N47" s="95"/>
      <c r="O47" s="95"/>
      <c r="P47" s="95"/>
      <c r="Q47" s="95"/>
      <c r="R47" s="95"/>
      <c r="S47" s="95"/>
      <c r="T47" s="95"/>
      <c r="U47" s="95"/>
      <c r="V47" s="95"/>
      <c r="W47" s="96">
        <v>7.5</v>
      </c>
      <c r="X47" s="96"/>
      <c r="Y47" s="95"/>
      <c r="Z47" s="95"/>
      <c r="AA47" s="95"/>
      <c r="AB47" s="95"/>
      <c r="AC47" s="95"/>
      <c r="AD47" s="95"/>
      <c r="AE47" s="97"/>
      <c r="AF47" s="95"/>
      <c r="AG47" s="95"/>
      <c r="AH47" s="95"/>
      <c r="AI47" s="95"/>
      <c r="AJ47" s="98"/>
      <c r="AK47" s="203">
        <f t="shared" ref="AK47" si="21">SUM(D48:AE48)</f>
        <v>0.36180000000000001</v>
      </c>
      <c r="AL47" s="209">
        <f>SUM(AF48:AJ48)</f>
        <v>0</v>
      </c>
      <c r="AM47" s="36"/>
      <c r="AN47" s="36"/>
    </row>
    <row r="48" spans="1:41" ht="25.5" customHeight="1" x14ac:dyDescent="0.4">
      <c r="A48" s="189"/>
      <c r="B48" s="197"/>
      <c r="C48" s="93" t="s">
        <v>74</v>
      </c>
      <c r="D48" s="99">
        <f t="shared" ref="D48:X48" si="22">(D$24*D47)/1000</f>
        <v>0</v>
      </c>
      <c r="E48" s="100">
        <f t="shared" si="22"/>
        <v>0</v>
      </c>
      <c r="F48" s="100">
        <f t="shared" si="22"/>
        <v>0</v>
      </c>
      <c r="G48" s="100">
        <f t="shared" si="22"/>
        <v>0</v>
      </c>
      <c r="H48" s="100">
        <f t="shared" si="22"/>
        <v>0</v>
      </c>
      <c r="I48" s="100">
        <f t="shared" si="22"/>
        <v>0</v>
      </c>
      <c r="J48" s="100">
        <f t="shared" si="22"/>
        <v>0</v>
      </c>
      <c r="K48" s="100">
        <f t="shared" si="22"/>
        <v>0</v>
      </c>
      <c r="L48" s="100">
        <f t="shared" si="22"/>
        <v>0.17280000000000001</v>
      </c>
      <c r="M48" s="100">
        <f t="shared" si="22"/>
        <v>5.3999999999999999E-2</v>
      </c>
      <c r="N48" s="100">
        <f t="shared" si="22"/>
        <v>0</v>
      </c>
      <c r="O48" s="100">
        <f t="shared" si="22"/>
        <v>0</v>
      </c>
      <c r="P48" s="100">
        <f t="shared" si="22"/>
        <v>0</v>
      </c>
      <c r="Q48" s="100">
        <f t="shared" si="22"/>
        <v>0</v>
      </c>
      <c r="R48" s="100">
        <f t="shared" si="22"/>
        <v>0</v>
      </c>
      <c r="S48" s="100">
        <f t="shared" si="22"/>
        <v>0</v>
      </c>
      <c r="T48" s="100">
        <f t="shared" si="22"/>
        <v>0</v>
      </c>
      <c r="U48" s="100">
        <f t="shared" si="22"/>
        <v>0</v>
      </c>
      <c r="V48" s="100">
        <f t="shared" si="22"/>
        <v>0</v>
      </c>
      <c r="W48" s="100">
        <f t="shared" si="22"/>
        <v>0.13500000000000001</v>
      </c>
      <c r="X48" s="100">
        <f t="shared" si="22"/>
        <v>0</v>
      </c>
      <c r="Y48" s="100">
        <f t="shared" ref="Y48:AJ48" si="23">(Y$24*Y47)/1000</f>
        <v>0</v>
      </c>
      <c r="Z48" s="100">
        <f t="shared" si="23"/>
        <v>0</v>
      </c>
      <c r="AA48" s="100">
        <f t="shared" si="23"/>
        <v>0</v>
      </c>
      <c r="AB48" s="100">
        <f t="shared" si="23"/>
        <v>0</v>
      </c>
      <c r="AC48" s="100">
        <f t="shared" si="23"/>
        <v>0</v>
      </c>
      <c r="AD48" s="100">
        <f t="shared" si="23"/>
        <v>0</v>
      </c>
      <c r="AE48" s="101">
        <f t="shared" si="23"/>
        <v>0</v>
      </c>
      <c r="AF48" s="100">
        <f t="shared" si="23"/>
        <v>0</v>
      </c>
      <c r="AG48" s="100">
        <f t="shared" si="23"/>
        <v>0</v>
      </c>
      <c r="AH48" s="100">
        <f t="shared" si="23"/>
        <v>0</v>
      </c>
      <c r="AI48" s="100">
        <f t="shared" si="23"/>
        <v>0</v>
      </c>
      <c r="AJ48" s="102">
        <f t="shared" si="23"/>
        <v>0</v>
      </c>
      <c r="AK48" s="204"/>
      <c r="AL48" s="210"/>
      <c r="AM48" s="36"/>
      <c r="AN48" s="36"/>
    </row>
    <row r="49" spans="1:40" ht="27.75" customHeight="1" x14ac:dyDescent="0.25">
      <c r="A49" s="188" t="s">
        <v>84</v>
      </c>
      <c r="B49" s="196"/>
      <c r="C49" s="93" t="s">
        <v>73</v>
      </c>
      <c r="D49" s="94"/>
      <c r="E49" s="95"/>
      <c r="F49" s="95"/>
      <c r="G49" s="96"/>
      <c r="H49" s="95"/>
      <c r="I49" s="95"/>
      <c r="J49" s="95"/>
      <c r="K49" s="95"/>
      <c r="L49" s="95">
        <v>12.8</v>
      </c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6"/>
      <c r="X49" s="96"/>
      <c r="Y49" s="95"/>
      <c r="Z49" s="95"/>
      <c r="AA49" s="95"/>
      <c r="AB49" s="95"/>
      <c r="AC49" s="95"/>
      <c r="AD49" s="95"/>
      <c r="AE49" s="97"/>
      <c r="AF49" s="95"/>
      <c r="AG49" s="95"/>
      <c r="AH49" s="95"/>
      <c r="AI49" s="95"/>
      <c r="AJ49" s="98"/>
      <c r="AK49" s="203">
        <f t="shared" ref="AK49" si="24">SUM(D50:AE50)</f>
        <v>0.23039999999999999</v>
      </c>
      <c r="AL49" s="209">
        <f>SUM(AF50:AJ50)</f>
        <v>0</v>
      </c>
      <c r="AM49" s="36"/>
      <c r="AN49" s="36"/>
    </row>
    <row r="50" spans="1:40" ht="31.5" customHeight="1" x14ac:dyDescent="0.4">
      <c r="A50" s="189"/>
      <c r="B50" s="197"/>
      <c r="C50" s="93" t="s">
        <v>74</v>
      </c>
      <c r="D50" s="99">
        <f t="shared" ref="D50:AJ50" si="25">(D$24*D49)/1000</f>
        <v>0</v>
      </c>
      <c r="E50" s="100">
        <f t="shared" si="25"/>
        <v>0</v>
      </c>
      <c r="F50" s="100">
        <f t="shared" si="25"/>
        <v>0</v>
      </c>
      <c r="G50" s="100">
        <f t="shared" si="25"/>
        <v>0</v>
      </c>
      <c r="H50" s="100">
        <f t="shared" si="25"/>
        <v>0</v>
      </c>
      <c r="I50" s="100">
        <f t="shared" si="25"/>
        <v>0</v>
      </c>
      <c r="J50" s="100">
        <f t="shared" si="25"/>
        <v>0</v>
      </c>
      <c r="K50" s="100">
        <f t="shared" si="25"/>
        <v>0</v>
      </c>
      <c r="L50" s="100">
        <f t="shared" si="25"/>
        <v>0.23039999999999999</v>
      </c>
      <c r="M50" s="100">
        <f t="shared" si="25"/>
        <v>0</v>
      </c>
      <c r="N50" s="100">
        <f t="shared" si="25"/>
        <v>0</v>
      </c>
      <c r="O50" s="100">
        <f t="shared" si="25"/>
        <v>0</v>
      </c>
      <c r="P50" s="100">
        <f t="shared" si="25"/>
        <v>0</v>
      </c>
      <c r="Q50" s="100">
        <f t="shared" si="25"/>
        <v>0</v>
      </c>
      <c r="R50" s="100">
        <f t="shared" si="25"/>
        <v>0</v>
      </c>
      <c r="S50" s="100">
        <f t="shared" si="25"/>
        <v>0</v>
      </c>
      <c r="T50" s="100">
        <f t="shared" si="25"/>
        <v>0</v>
      </c>
      <c r="U50" s="100">
        <f t="shared" si="25"/>
        <v>0</v>
      </c>
      <c r="V50" s="100">
        <f t="shared" si="25"/>
        <v>0</v>
      </c>
      <c r="W50" s="100">
        <f t="shared" si="25"/>
        <v>0</v>
      </c>
      <c r="X50" s="100">
        <f t="shared" si="25"/>
        <v>0</v>
      </c>
      <c r="Y50" s="100">
        <f t="shared" si="25"/>
        <v>0</v>
      </c>
      <c r="Z50" s="100">
        <f t="shared" si="25"/>
        <v>0</v>
      </c>
      <c r="AA50" s="100">
        <f t="shared" si="25"/>
        <v>0</v>
      </c>
      <c r="AB50" s="100">
        <f t="shared" si="25"/>
        <v>0</v>
      </c>
      <c r="AC50" s="100">
        <f t="shared" si="25"/>
        <v>0</v>
      </c>
      <c r="AD50" s="100">
        <f t="shared" si="25"/>
        <v>0</v>
      </c>
      <c r="AE50" s="101">
        <f t="shared" si="25"/>
        <v>0</v>
      </c>
      <c r="AF50" s="100">
        <f t="shared" si="25"/>
        <v>0</v>
      </c>
      <c r="AG50" s="100">
        <f t="shared" si="25"/>
        <v>0</v>
      </c>
      <c r="AH50" s="100">
        <f t="shared" si="25"/>
        <v>0</v>
      </c>
      <c r="AI50" s="100">
        <f t="shared" si="25"/>
        <v>0</v>
      </c>
      <c r="AJ50" s="102">
        <f t="shared" si="25"/>
        <v>0</v>
      </c>
      <c r="AK50" s="204"/>
      <c r="AL50" s="210"/>
      <c r="AM50" s="36"/>
      <c r="AN50" s="36"/>
    </row>
    <row r="51" spans="1:40" ht="27.75" customHeight="1" x14ac:dyDescent="0.25">
      <c r="A51" s="188" t="s">
        <v>85</v>
      </c>
      <c r="B51" s="196"/>
      <c r="C51" s="93" t="s">
        <v>73</v>
      </c>
      <c r="D51" s="94"/>
      <c r="E51" s="95"/>
      <c r="F51" s="95"/>
      <c r="G51" s="96"/>
      <c r="H51" s="95"/>
      <c r="I51" s="95"/>
      <c r="J51" s="95"/>
      <c r="K51" s="95"/>
      <c r="L51" s="95"/>
      <c r="M51" s="95"/>
      <c r="N51" s="95"/>
      <c r="O51" s="95">
        <v>59</v>
      </c>
      <c r="P51" s="95"/>
      <c r="Q51" s="95"/>
      <c r="R51" s="95"/>
      <c r="S51" s="95"/>
      <c r="T51" s="95"/>
      <c r="U51" s="95"/>
      <c r="V51" s="95"/>
      <c r="W51" s="96">
        <v>21.06</v>
      </c>
      <c r="X51" s="96"/>
      <c r="Y51" s="95"/>
      <c r="Z51" s="95"/>
      <c r="AA51" s="95"/>
      <c r="AB51" s="95"/>
      <c r="AC51" s="95"/>
      <c r="AD51" s="95"/>
      <c r="AE51" s="97"/>
      <c r="AF51" s="95"/>
      <c r="AG51" s="95"/>
      <c r="AH51" s="95"/>
      <c r="AI51" s="95"/>
      <c r="AJ51" s="98"/>
      <c r="AK51" s="203">
        <f t="shared" ref="AK51" si="26">SUM(D52:AE52)</f>
        <v>1.4410799999999999</v>
      </c>
      <c r="AL51" s="209">
        <f>SUM(AF52:AJ52)</f>
        <v>0</v>
      </c>
      <c r="AM51" s="36"/>
      <c r="AN51" s="36"/>
    </row>
    <row r="52" spans="1:40" ht="25.2" customHeight="1" x14ac:dyDescent="0.4">
      <c r="A52" s="189"/>
      <c r="B52" s="197"/>
      <c r="C52" s="93" t="s">
        <v>74</v>
      </c>
      <c r="D52" s="99">
        <f t="shared" ref="D52:AJ52" si="27">(D$24*D51)/1000</f>
        <v>0</v>
      </c>
      <c r="E52" s="100">
        <f t="shared" si="27"/>
        <v>0</v>
      </c>
      <c r="F52" s="100">
        <f t="shared" si="27"/>
        <v>0</v>
      </c>
      <c r="G52" s="100">
        <f t="shared" si="27"/>
        <v>0</v>
      </c>
      <c r="H52" s="100">
        <f t="shared" si="27"/>
        <v>0</v>
      </c>
      <c r="I52" s="100">
        <f t="shared" si="27"/>
        <v>0</v>
      </c>
      <c r="J52" s="100">
        <f t="shared" si="27"/>
        <v>0</v>
      </c>
      <c r="K52" s="100">
        <f t="shared" si="27"/>
        <v>0</v>
      </c>
      <c r="L52" s="100">
        <f t="shared" si="27"/>
        <v>0</v>
      </c>
      <c r="M52" s="100">
        <f t="shared" si="27"/>
        <v>0</v>
      </c>
      <c r="N52" s="100">
        <f t="shared" si="27"/>
        <v>0</v>
      </c>
      <c r="O52" s="100">
        <f t="shared" si="27"/>
        <v>1.0620000000000001</v>
      </c>
      <c r="P52" s="100">
        <f t="shared" si="27"/>
        <v>0</v>
      </c>
      <c r="Q52" s="100">
        <f t="shared" si="27"/>
        <v>0</v>
      </c>
      <c r="R52" s="100">
        <f t="shared" si="27"/>
        <v>0</v>
      </c>
      <c r="S52" s="100">
        <f t="shared" si="27"/>
        <v>0</v>
      </c>
      <c r="T52" s="100">
        <f t="shared" si="27"/>
        <v>0</v>
      </c>
      <c r="U52" s="100">
        <f t="shared" si="27"/>
        <v>0</v>
      </c>
      <c r="V52" s="100">
        <f t="shared" si="27"/>
        <v>0</v>
      </c>
      <c r="W52" s="100">
        <f t="shared" si="27"/>
        <v>0.37907999999999997</v>
      </c>
      <c r="X52" s="100">
        <f t="shared" si="27"/>
        <v>0</v>
      </c>
      <c r="Y52" s="100">
        <f t="shared" si="27"/>
        <v>0</v>
      </c>
      <c r="Z52" s="100">
        <f t="shared" si="27"/>
        <v>0</v>
      </c>
      <c r="AA52" s="100">
        <f t="shared" si="27"/>
        <v>0</v>
      </c>
      <c r="AB52" s="100">
        <f t="shared" si="27"/>
        <v>0</v>
      </c>
      <c r="AC52" s="100">
        <f t="shared" si="27"/>
        <v>0</v>
      </c>
      <c r="AD52" s="100">
        <f t="shared" si="27"/>
        <v>0</v>
      </c>
      <c r="AE52" s="101">
        <f t="shared" si="27"/>
        <v>0</v>
      </c>
      <c r="AF52" s="100">
        <f t="shared" si="27"/>
        <v>0</v>
      </c>
      <c r="AG52" s="100">
        <f t="shared" si="27"/>
        <v>0</v>
      </c>
      <c r="AH52" s="100">
        <f t="shared" si="27"/>
        <v>0</v>
      </c>
      <c r="AI52" s="100">
        <f t="shared" si="27"/>
        <v>0</v>
      </c>
      <c r="AJ52" s="102">
        <f t="shared" si="27"/>
        <v>0</v>
      </c>
      <c r="AK52" s="204"/>
      <c r="AL52" s="210"/>
      <c r="AM52" s="36"/>
      <c r="AN52" s="36"/>
    </row>
    <row r="53" spans="1:40" ht="24.6" hidden="1" x14ac:dyDescent="0.25">
      <c r="A53" s="188" t="s">
        <v>86</v>
      </c>
      <c r="B53" s="196"/>
      <c r="C53" s="93" t="s">
        <v>73</v>
      </c>
      <c r="D53" s="94"/>
      <c r="E53" s="95"/>
      <c r="F53" s="95"/>
      <c r="G53" s="96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6"/>
      <c r="X53" s="96"/>
      <c r="Y53" s="95"/>
      <c r="Z53" s="95"/>
      <c r="AA53" s="95"/>
      <c r="AB53" s="95"/>
      <c r="AC53" s="95"/>
      <c r="AD53" s="95"/>
      <c r="AE53" s="97"/>
      <c r="AF53" s="95"/>
      <c r="AG53" s="95"/>
      <c r="AH53" s="95"/>
      <c r="AI53" s="95"/>
      <c r="AJ53" s="98"/>
      <c r="AK53" s="203">
        <f t="shared" ref="AK53" si="28">SUM(D54:AE54)</f>
        <v>0</v>
      </c>
      <c r="AL53" s="209">
        <f>SUM(AF54:AJ54)</f>
        <v>0</v>
      </c>
      <c r="AM53" s="36"/>
      <c r="AN53" s="36"/>
    </row>
    <row r="54" spans="1:40" ht="24.6" hidden="1" x14ac:dyDescent="0.4">
      <c r="A54" s="189"/>
      <c r="B54" s="197"/>
      <c r="C54" s="93" t="s">
        <v>74</v>
      </c>
      <c r="D54" s="99">
        <f t="shared" ref="D54:AJ54" si="29">(D$24*D53)/1000</f>
        <v>0</v>
      </c>
      <c r="E54" s="100">
        <f t="shared" si="29"/>
        <v>0</v>
      </c>
      <c r="F54" s="100">
        <f t="shared" si="29"/>
        <v>0</v>
      </c>
      <c r="G54" s="100">
        <f t="shared" si="29"/>
        <v>0</v>
      </c>
      <c r="H54" s="100">
        <f t="shared" si="29"/>
        <v>0</v>
      </c>
      <c r="I54" s="100">
        <f t="shared" si="29"/>
        <v>0</v>
      </c>
      <c r="J54" s="100">
        <f t="shared" si="29"/>
        <v>0</v>
      </c>
      <c r="K54" s="100">
        <f t="shared" si="29"/>
        <v>0</v>
      </c>
      <c r="L54" s="100">
        <f t="shared" si="29"/>
        <v>0</v>
      </c>
      <c r="M54" s="100">
        <f t="shared" si="29"/>
        <v>0</v>
      </c>
      <c r="N54" s="100">
        <f t="shared" si="29"/>
        <v>0</v>
      </c>
      <c r="O54" s="100">
        <f t="shared" si="29"/>
        <v>0</v>
      </c>
      <c r="P54" s="100">
        <f t="shared" si="29"/>
        <v>0</v>
      </c>
      <c r="Q54" s="100">
        <f t="shared" si="29"/>
        <v>0</v>
      </c>
      <c r="R54" s="100">
        <f t="shared" si="29"/>
        <v>0</v>
      </c>
      <c r="S54" s="100">
        <f t="shared" si="29"/>
        <v>0</v>
      </c>
      <c r="T54" s="100">
        <f t="shared" si="29"/>
        <v>0</v>
      </c>
      <c r="U54" s="100">
        <f t="shared" si="29"/>
        <v>0</v>
      </c>
      <c r="V54" s="100">
        <f t="shared" si="29"/>
        <v>0</v>
      </c>
      <c r="W54" s="100">
        <f t="shared" si="29"/>
        <v>0</v>
      </c>
      <c r="X54" s="100">
        <f t="shared" si="29"/>
        <v>0</v>
      </c>
      <c r="Y54" s="100">
        <f t="shared" si="29"/>
        <v>0</v>
      </c>
      <c r="Z54" s="100">
        <f t="shared" si="29"/>
        <v>0</v>
      </c>
      <c r="AA54" s="100">
        <f t="shared" si="29"/>
        <v>0</v>
      </c>
      <c r="AB54" s="100">
        <f t="shared" si="29"/>
        <v>0</v>
      </c>
      <c r="AC54" s="100">
        <f t="shared" si="29"/>
        <v>0</v>
      </c>
      <c r="AD54" s="100">
        <f t="shared" si="29"/>
        <v>0</v>
      </c>
      <c r="AE54" s="101">
        <f t="shared" si="29"/>
        <v>0</v>
      </c>
      <c r="AF54" s="100">
        <f t="shared" si="29"/>
        <v>0</v>
      </c>
      <c r="AG54" s="100">
        <f t="shared" si="29"/>
        <v>0</v>
      </c>
      <c r="AH54" s="100">
        <f t="shared" si="29"/>
        <v>0</v>
      </c>
      <c r="AI54" s="100">
        <f t="shared" si="29"/>
        <v>0</v>
      </c>
      <c r="AJ54" s="102">
        <f t="shared" si="29"/>
        <v>0</v>
      </c>
      <c r="AK54" s="204"/>
      <c r="AL54" s="210"/>
      <c r="AM54" s="115"/>
      <c r="AN54" s="36"/>
    </row>
    <row r="55" spans="1:40" ht="24.6" hidden="1" x14ac:dyDescent="0.25">
      <c r="A55" s="188" t="s">
        <v>42</v>
      </c>
      <c r="B55" s="196"/>
      <c r="C55" s="93" t="s">
        <v>73</v>
      </c>
      <c r="D55" s="94"/>
      <c r="E55" s="95"/>
      <c r="F55" s="95"/>
      <c r="G55" s="96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6"/>
      <c r="X55" s="96"/>
      <c r="Y55" s="95"/>
      <c r="Z55" s="95"/>
      <c r="AA55" s="95"/>
      <c r="AB55" s="95"/>
      <c r="AC55" s="95"/>
      <c r="AD55" s="95"/>
      <c r="AE55" s="97"/>
      <c r="AF55" s="95"/>
      <c r="AG55" s="95"/>
      <c r="AH55" s="95"/>
      <c r="AI55" s="95"/>
      <c r="AJ55" s="98"/>
      <c r="AK55" s="203">
        <f>SUM(D56:AE56)</f>
        <v>0</v>
      </c>
      <c r="AL55" s="209">
        <f>SUM(AF56:AJ56)</f>
        <v>0</v>
      </c>
      <c r="AM55" s="36"/>
      <c r="AN55" s="36"/>
    </row>
    <row r="56" spans="1:40" ht="24.6" hidden="1" x14ac:dyDescent="0.4">
      <c r="A56" s="189"/>
      <c r="B56" s="197"/>
      <c r="C56" s="93" t="s">
        <v>74</v>
      </c>
      <c r="D56" s="99">
        <f t="shared" ref="D56:AJ62" si="30">(D$24*D55)/1000</f>
        <v>0</v>
      </c>
      <c r="E56" s="100">
        <f t="shared" si="30"/>
        <v>0</v>
      </c>
      <c r="F56" s="100">
        <f t="shared" si="30"/>
        <v>0</v>
      </c>
      <c r="G56" s="100">
        <f t="shared" si="30"/>
        <v>0</v>
      </c>
      <c r="H56" s="100">
        <f t="shared" si="30"/>
        <v>0</v>
      </c>
      <c r="I56" s="100">
        <f t="shared" si="30"/>
        <v>0</v>
      </c>
      <c r="J56" s="100">
        <f t="shared" si="30"/>
        <v>0</v>
      </c>
      <c r="K56" s="100">
        <f t="shared" si="30"/>
        <v>0</v>
      </c>
      <c r="L56" s="100">
        <f t="shared" si="30"/>
        <v>0</v>
      </c>
      <c r="M56" s="100">
        <f t="shared" si="30"/>
        <v>0</v>
      </c>
      <c r="N56" s="100">
        <f t="shared" si="30"/>
        <v>0</v>
      </c>
      <c r="O56" s="100">
        <f t="shared" si="30"/>
        <v>0</v>
      </c>
      <c r="P56" s="100">
        <f t="shared" si="30"/>
        <v>0</v>
      </c>
      <c r="Q56" s="100">
        <f t="shared" si="30"/>
        <v>0</v>
      </c>
      <c r="R56" s="100">
        <f t="shared" si="30"/>
        <v>0</v>
      </c>
      <c r="S56" s="100">
        <f t="shared" si="30"/>
        <v>0</v>
      </c>
      <c r="T56" s="100">
        <f t="shared" si="30"/>
        <v>0</v>
      </c>
      <c r="U56" s="100">
        <f t="shared" si="30"/>
        <v>0</v>
      </c>
      <c r="V56" s="100">
        <f t="shared" si="30"/>
        <v>0</v>
      </c>
      <c r="W56" s="100">
        <f t="shared" si="30"/>
        <v>0</v>
      </c>
      <c r="X56" s="100">
        <f t="shared" si="30"/>
        <v>0</v>
      </c>
      <c r="Y56" s="100">
        <f t="shared" si="30"/>
        <v>0</v>
      </c>
      <c r="Z56" s="100">
        <f t="shared" si="30"/>
        <v>0</v>
      </c>
      <c r="AA56" s="100">
        <f t="shared" si="30"/>
        <v>0</v>
      </c>
      <c r="AB56" s="100">
        <f t="shared" si="30"/>
        <v>0</v>
      </c>
      <c r="AC56" s="100">
        <f t="shared" si="30"/>
        <v>0</v>
      </c>
      <c r="AD56" s="100">
        <f t="shared" si="30"/>
        <v>0</v>
      </c>
      <c r="AE56" s="101">
        <f t="shared" si="30"/>
        <v>0</v>
      </c>
      <c r="AF56" s="100">
        <f t="shared" si="30"/>
        <v>0</v>
      </c>
      <c r="AG56" s="100">
        <f t="shared" si="30"/>
        <v>0</v>
      </c>
      <c r="AH56" s="100">
        <f t="shared" si="30"/>
        <v>0</v>
      </c>
      <c r="AI56" s="100">
        <f t="shared" si="30"/>
        <v>0</v>
      </c>
      <c r="AJ56" s="102">
        <f t="shared" si="30"/>
        <v>0</v>
      </c>
      <c r="AK56" s="204"/>
      <c r="AL56" s="210"/>
      <c r="AM56" s="36"/>
      <c r="AN56" s="36"/>
    </row>
    <row r="57" spans="1:40" ht="27.75" customHeight="1" x14ac:dyDescent="0.25">
      <c r="A57" s="188" t="s">
        <v>87</v>
      </c>
      <c r="B57" s="196"/>
      <c r="C57" s="93" t="s">
        <v>73</v>
      </c>
      <c r="D57" s="94"/>
      <c r="E57" s="95"/>
      <c r="F57" s="95"/>
      <c r="G57" s="96"/>
      <c r="H57" s="95"/>
      <c r="I57" s="95"/>
      <c r="J57" s="95"/>
      <c r="K57" s="95"/>
      <c r="L57" s="95"/>
      <c r="M57" s="95">
        <v>177</v>
      </c>
      <c r="N57" s="95"/>
      <c r="O57" s="95"/>
      <c r="P57" s="95"/>
      <c r="Q57" s="95"/>
      <c r="R57" s="95"/>
      <c r="S57" s="95"/>
      <c r="T57" s="95"/>
      <c r="U57" s="95"/>
      <c r="V57" s="95"/>
      <c r="W57" s="96"/>
      <c r="X57" s="96"/>
      <c r="Y57" s="95"/>
      <c r="Z57" s="95"/>
      <c r="AA57" s="95"/>
      <c r="AB57" s="95"/>
      <c r="AC57" s="95"/>
      <c r="AD57" s="95"/>
      <c r="AE57" s="97"/>
      <c r="AF57" s="95"/>
      <c r="AG57" s="95"/>
      <c r="AH57" s="95"/>
      <c r="AI57" s="95"/>
      <c r="AJ57" s="98"/>
      <c r="AK57" s="203">
        <f>SUM(D58:AE58)</f>
        <v>3.1859999999999999</v>
      </c>
      <c r="AL57" s="209">
        <f>SUM(AF58:AJ58)</f>
        <v>0</v>
      </c>
      <c r="AM57" s="36"/>
      <c r="AN57" s="36"/>
    </row>
    <row r="58" spans="1:40" ht="31.95" customHeight="1" x14ac:dyDescent="0.4">
      <c r="A58" s="189"/>
      <c r="B58" s="197"/>
      <c r="C58" s="93" t="s">
        <v>74</v>
      </c>
      <c r="D58" s="99">
        <f t="shared" ref="D58:L58" si="31">(D$24*D57)/1000</f>
        <v>0</v>
      </c>
      <c r="E58" s="100">
        <f t="shared" si="31"/>
        <v>0</v>
      </c>
      <c r="F58" s="100">
        <f t="shared" si="31"/>
        <v>0</v>
      </c>
      <c r="G58" s="100">
        <f t="shared" si="31"/>
        <v>0</v>
      </c>
      <c r="H58" s="100">
        <f t="shared" si="31"/>
        <v>0</v>
      </c>
      <c r="I58" s="100">
        <f t="shared" si="31"/>
        <v>0</v>
      </c>
      <c r="J58" s="100">
        <f t="shared" si="31"/>
        <v>0</v>
      </c>
      <c r="K58" s="100">
        <f t="shared" si="31"/>
        <v>0</v>
      </c>
      <c r="L58" s="100">
        <f t="shared" si="31"/>
        <v>0</v>
      </c>
      <c r="M58" s="100">
        <f t="shared" si="30"/>
        <v>3.1859999999999999</v>
      </c>
      <c r="N58" s="100">
        <f t="shared" si="30"/>
        <v>0</v>
      </c>
      <c r="O58" s="100">
        <f t="shared" si="30"/>
        <v>0</v>
      </c>
      <c r="P58" s="100">
        <f t="shared" si="30"/>
        <v>0</v>
      </c>
      <c r="Q58" s="100">
        <f t="shared" si="30"/>
        <v>0</v>
      </c>
      <c r="R58" s="100">
        <f t="shared" si="30"/>
        <v>0</v>
      </c>
      <c r="S58" s="100">
        <f t="shared" si="30"/>
        <v>0</v>
      </c>
      <c r="T58" s="100">
        <f t="shared" si="30"/>
        <v>0</v>
      </c>
      <c r="U58" s="100">
        <f t="shared" si="30"/>
        <v>0</v>
      </c>
      <c r="V58" s="100">
        <f t="shared" si="30"/>
        <v>0</v>
      </c>
      <c r="W58" s="100">
        <f t="shared" si="30"/>
        <v>0</v>
      </c>
      <c r="X58" s="100">
        <f t="shared" si="30"/>
        <v>0</v>
      </c>
      <c r="Y58" s="100">
        <f t="shared" si="30"/>
        <v>0</v>
      </c>
      <c r="Z58" s="100">
        <f t="shared" si="30"/>
        <v>0</v>
      </c>
      <c r="AA58" s="100">
        <f t="shared" si="30"/>
        <v>0</v>
      </c>
      <c r="AB58" s="100">
        <f t="shared" si="30"/>
        <v>0</v>
      </c>
      <c r="AC58" s="100">
        <f t="shared" si="30"/>
        <v>0</v>
      </c>
      <c r="AD58" s="100">
        <f t="shared" si="30"/>
        <v>0</v>
      </c>
      <c r="AE58" s="101">
        <f t="shared" si="30"/>
        <v>0</v>
      </c>
      <c r="AF58" s="100">
        <f t="shared" si="30"/>
        <v>0</v>
      </c>
      <c r="AG58" s="100">
        <f t="shared" si="30"/>
        <v>0</v>
      </c>
      <c r="AH58" s="100">
        <f t="shared" si="30"/>
        <v>0</v>
      </c>
      <c r="AI58" s="100">
        <f t="shared" si="30"/>
        <v>0</v>
      </c>
      <c r="AJ58" s="102">
        <f t="shared" si="30"/>
        <v>0</v>
      </c>
      <c r="AK58" s="204"/>
      <c r="AL58" s="210"/>
      <c r="AM58" s="34"/>
      <c r="AN58" s="36"/>
    </row>
    <row r="59" spans="1:40" ht="27.75" customHeight="1" x14ac:dyDescent="0.25">
      <c r="A59" s="188" t="s">
        <v>88</v>
      </c>
      <c r="B59" s="196"/>
      <c r="C59" s="93" t="s">
        <v>73</v>
      </c>
      <c r="D59" s="94"/>
      <c r="E59" s="95"/>
      <c r="F59" s="95">
        <v>16</v>
      </c>
      <c r="G59" s="96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6"/>
      <c r="Y59" s="95"/>
      <c r="Z59" s="95"/>
      <c r="AA59" s="95"/>
      <c r="AB59" s="95"/>
      <c r="AC59" s="95"/>
      <c r="AD59" s="95"/>
      <c r="AE59" s="97"/>
      <c r="AF59" s="95"/>
      <c r="AG59" s="95"/>
      <c r="AH59" s="95"/>
      <c r="AI59" s="95"/>
      <c r="AJ59" s="98"/>
      <c r="AK59" s="205">
        <f>SUM(D60:AE60)</f>
        <v>0.28799999999999998</v>
      </c>
      <c r="AL59" s="209">
        <f>SUM(AF60:AJ60)</f>
        <v>0</v>
      </c>
      <c r="AM59" s="36"/>
      <c r="AN59" s="36"/>
    </row>
    <row r="60" spans="1:40" ht="23.4" customHeight="1" x14ac:dyDescent="0.4">
      <c r="A60" s="189"/>
      <c r="B60" s="197"/>
      <c r="C60" s="93" t="s">
        <v>74</v>
      </c>
      <c r="D60" s="99">
        <f t="shared" ref="D60:AJ60" si="32">(D$24*D59)/1000</f>
        <v>0</v>
      </c>
      <c r="E60" s="100">
        <f t="shared" si="32"/>
        <v>0</v>
      </c>
      <c r="F60" s="100">
        <f t="shared" si="32"/>
        <v>0.28799999999999998</v>
      </c>
      <c r="G60" s="100">
        <f t="shared" si="32"/>
        <v>0</v>
      </c>
      <c r="H60" s="100">
        <f t="shared" si="32"/>
        <v>0</v>
      </c>
      <c r="I60" s="100">
        <f t="shared" si="32"/>
        <v>0</v>
      </c>
      <c r="J60" s="100">
        <f t="shared" si="32"/>
        <v>0</v>
      </c>
      <c r="K60" s="100">
        <f t="shared" si="32"/>
        <v>0</v>
      </c>
      <c r="L60" s="100">
        <f t="shared" si="32"/>
        <v>0</v>
      </c>
      <c r="M60" s="100">
        <f t="shared" si="32"/>
        <v>0</v>
      </c>
      <c r="N60" s="100">
        <f t="shared" si="32"/>
        <v>0</v>
      </c>
      <c r="O60" s="100">
        <f t="shared" si="32"/>
        <v>0</v>
      </c>
      <c r="P60" s="100">
        <f t="shared" si="32"/>
        <v>0</v>
      </c>
      <c r="Q60" s="100">
        <f t="shared" si="32"/>
        <v>0</v>
      </c>
      <c r="R60" s="100">
        <f t="shared" si="32"/>
        <v>0</v>
      </c>
      <c r="S60" s="100">
        <f t="shared" si="32"/>
        <v>0</v>
      </c>
      <c r="T60" s="100">
        <f t="shared" si="32"/>
        <v>0</v>
      </c>
      <c r="U60" s="100">
        <f t="shared" si="32"/>
        <v>0</v>
      </c>
      <c r="V60" s="100">
        <f t="shared" si="32"/>
        <v>0</v>
      </c>
      <c r="W60" s="100">
        <f t="shared" si="32"/>
        <v>0</v>
      </c>
      <c r="X60" s="100">
        <f t="shared" si="32"/>
        <v>0</v>
      </c>
      <c r="Y60" s="100">
        <f t="shared" si="32"/>
        <v>0</v>
      </c>
      <c r="Z60" s="100">
        <f t="shared" si="32"/>
        <v>0</v>
      </c>
      <c r="AA60" s="100">
        <f t="shared" si="32"/>
        <v>0</v>
      </c>
      <c r="AB60" s="100">
        <f t="shared" si="32"/>
        <v>0</v>
      </c>
      <c r="AC60" s="100">
        <f t="shared" si="32"/>
        <v>0</v>
      </c>
      <c r="AD60" s="100">
        <f t="shared" si="32"/>
        <v>0</v>
      </c>
      <c r="AE60" s="101">
        <f t="shared" si="32"/>
        <v>0</v>
      </c>
      <c r="AF60" s="100">
        <f t="shared" si="32"/>
        <v>0</v>
      </c>
      <c r="AG60" s="100">
        <f t="shared" si="32"/>
        <v>0</v>
      </c>
      <c r="AH60" s="100">
        <f t="shared" si="32"/>
        <v>0</v>
      </c>
      <c r="AI60" s="100">
        <f t="shared" si="32"/>
        <v>0</v>
      </c>
      <c r="AJ60" s="102">
        <f t="shared" si="32"/>
        <v>0</v>
      </c>
      <c r="AK60" s="206"/>
      <c r="AL60" s="210"/>
      <c r="AM60" s="36"/>
      <c r="AN60" s="36"/>
    </row>
    <row r="61" spans="1:40" ht="27.75" customHeight="1" x14ac:dyDescent="0.25">
      <c r="A61" s="188" t="s">
        <v>89</v>
      </c>
      <c r="B61" s="196"/>
      <c r="C61" s="93" t="s">
        <v>73</v>
      </c>
      <c r="D61" s="94"/>
      <c r="E61" s="95"/>
      <c r="F61" s="95"/>
      <c r="G61" s="96"/>
      <c r="H61" s="95"/>
      <c r="I61" s="95"/>
      <c r="J61" s="95"/>
      <c r="K61" s="95"/>
      <c r="L61" s="95"/>
      <c r="M61" s="95"/>
      <c r="N61" s="95">
        <v>71.400000000000006</v>
      </c>
      <c r="O61" s="95"/>
      <c r="P61" s="95"/>
      <c r="Q61" s="95"/>
      <c r="R61" s="95"/>
      <c r="S61" s="95"/>
      <c r="T61" s="95"/>
      <c r="U61" s="95"/>
      <c r="V61" s="95"/>
      <c r="W61" s="96"/>
      <c r="X61" s="96"/>
      <c r="Y61" s="95"/>
      <c r="Z61" s="95"/>
      <c r="AA61" s="95"/>
      <c r="AB61" s="95"/>
      <c r="AC61" s="95"/>
      <c r="AD61" s="95"/>
      <c r="AE61" s="97"/>
      <c r="AF61" s="95"/>
      <c r="AG61" s="95"/>
      <c r="AH61" s="95"/>
      <c r="AI61" s="95"/>
      <c r="AJ61" s="98"/>
      <c r="AK61" s="205">
        <f>SUM(D62:AE62)</f>
        <v>1.2851999999999999</v>
      </c>
      <c r="AL61" s="209">
        <f>SUM(AF62:AJ62)</f>
        <v>0</v>
      </c>
      <c r="AM61" s="36"/>
      <c r="AN61" s="36"/>
    </row>
    <row r="62" spans="1:40" ht="25.5" customHeight="1" x14ac:dyDescent="0.4">
      <c r="A62" s="189"/>
      <c r="B62" s="197"/>
      <c r="C62" s="93" t="s">
        <v>74</v>
      </c>
      <c r="D62" s="99">
        <f t="shared" ref="D62:O62" si="33">(D$24*D61)/1000</f>
        <v>0</v>
      </c>
      <c r="E62" s="100">
        <f t="shared" si="33"/>
        <v>0</v>
      </c>
      <c r="F62" s="100">
        <f t="shared" si="33"/>
        <v>0</v>
      </c>
      <c r="G62" s="100">
        <f t="shared" si="33"/>
        <v>0</v>
      </c>
      <c r="H62" s="100">
        <f t="shared" si="33"/>
        <v>0</v>
      </c>
      <c r="I62" s="100">
        <f t="shared" si="33"/>
        <v>0</v>
      </c>
      <c r="J62" s="100">
        <f t="shared" si="33"/>
        <v>0</v>
      </c>
      <c r="K62" s="100">
        <f t="shared" si="33"/>
        <v>0</v>
      </c>
      <c r="L62" s="100">
        <f t="shared" si="33"/>
        <v>0</v>
      </c>
      <c r="M62" s="100">
        <f t="shared" si="33"/>
        <v>0</v>
      </c>
      <c r="N62" s="100">
        <f t="shared" si="33"/>
        <v>1.2851999999999999</v>
      </c>
      <c r="O62" s="100">
        <f t="shared" si="33"/>
        <v>0</v>
      </c>
      <c r="P62" s="100">
        <f t="shared" si="30"/>
        <v>0</v>
      </c>
      <c r="Q62" s="100">
        <f t="shared" si="30"/>
        <v>0</v>
      </c>
      <c r="R62" s="100">
        <f t="shared" si="30"/>
        <v>0</v>
      </c>
      <c r="S62" s="100">
        <f t="shared" si="30"/>
        <v>0</v>
      </c>
      <c r="T62" s="100">
        <f t="shared" si="30"/>
        <v>0</v>
      </c>
      <c r="U62" s="100">
        <f t="shared" si="30"/>
        <v>0</v>
      </c>
      <c r="V62" s="100">
        <f t="shared" si="30"/>
        <v>0</v>
      </c>
      <c r="W62" s="100">
        <f t="shared" si="30"/>
        <v>0</v>
      </c>
      <c r="X62" s="100">
        <f t="shared" si="30"/>
        <v>0</v>
      </c>
      <c r="Y62" s="100">
        <f t="shared" si="30"/>
        <v>0</v>
      </c>
      <c r="Z62" s="100">
        <f t="shared" si="30"/>
        <v>0</v>
      </c>
      <c r="AA62" s="100">
        <f t="shared" si="30"/>
        <v>0</v>
      </c>
      <c r="AB62" s="100">
        <f t="shared" si="30"/>
        <v>0</v>
      </c>
      <c r="AC62" s="100">
        <f t="shared" si="30"/>
        <v>0</v>
      </c>
      <c r="AD62" s="100">
        <f t="shared" si="30"/>
        <v>0</v>
      </c>
      <c r="AE62" s="101">
        <f t="shared" si="30"/>
        <v>0</v>
      </c>
      <c r="AF62" s="100">
        <f t="shared" si="30"/>
        <v>0</v>
      </c>
      <c r="AG62" s="100">
        <f t="shared" si="30"/>
        <v>0</v>
      </c>
      <c r="AH62" s="100">
        <f t="shared" si="30"/>
        <v>0</v>
      </c>
      <c r="AI62" s="100">
        <f t="shared" si="30"/>
        <v>0</v>
      </c>
      <c r="AJ62" s="102">
        <f t="shared" si="30"/>
        <v>0</v>
      </c>
      <c r="AK62" s="206"/>
      <c r="AL62" s="210"/>
      <c r="AM62" s="36"/>
      <c r="AN62" s="36"/>
    </row>
    <row r="63" spans="1:40" ht="27" hidden="1" customHeight="1" x14ac:dyDescent="0.4">
      <c r="A63" s="188"/>
      <c r="B63" s="196"/>
      <c r="C63" s="93" t="s">
        <v>73</v>
      </c>
      <c r="D63" s="94"/>
      <c r="E63" s="95"/>
      <c r="F63" s="95"/>
      <c r="G63" s="96"/>
      <c r="H63" s="95"/>
      <c r="I63" s="95"/>
      <c r="J63" s="95"/>
      <c r="K63" s="95"/>
      <c r="L63" s="95"/>
      <c r="M63" s="95"/>
      <c r="N63" s="95"/>
      <c r="O63" s="117"/>
      <c r="P63" s="95"/>
      <c r="Q63" s="95"/>
      <c r="R63" s="95"/>
      <c r="S63" s="95"/>
      <c r="T63" s="95"/>
      <c r="U63" s="95"/>
      <c r="V63" s="95"/>
      <c r="W63" s="96"/>
      <c r="X63" s="96"/>
      <c r="Y63" s="95"/>
      <c r="Z63" s="95"/>
      <c r="AA63" s="95"/>
      <c r="AB63" s="95"/>
      <c r="AC63" s="95"/>
      <c r="AD63" s="95"/>
      <c r="AE63" s="97"/>
      <c r="AF63" s="95"/>
      <c r="AG63" s="95"/>
      <c r="AH63" s="95"/>
      <c r="AI63" s="95"/>
      <c r="AJ63" s="98"/>
      <c r="AK63" s="207">
        <f>SUM(D64:AE64)</f>
        <v>0</v>
      </c>
      <c r="AL63" s="209">
        <f>SUM(AF64:AJ64)</f>
        <v>0</v>
      </c>
      <c r="AM63" s="36"/>
      <c r="AN63" s="36"/>
    </row>
    <row r="64" spans="1:40" ht="23.4" hidden="1" customHeight="1" x14ac:dyDescent="0.4">
      <c r="A64" s="189"/>
      <c r="B64" s="197"/>
      <c r="C64" s="93" t="s">
        <v>74</v>
      </c>
      <c r="D64" s="99">
        <f t="shared" ref="D64:AJ64" si="34">(D$24*D63)/1000</f>
        <v>0</v>
      </c>
      <c r="E64" s="100">
        <f t="shared" si="34"/>
        <v>0</v>
      </c>
      <c r="F64" s="100">
        <f t="shared" si="34"/>
        <v>0</v>
      </c>
      <c r="G64" s="100">
        <f t="shared" si="34"/>
        <v>0</v>
      </c>
      <c r="H64" s="100">
        <f t="shared" si="34"/>
        <v>0</v>
      </c>
      <c r="I64" s="100">
        <f t="shared" si="34"/>
        <v>0</v>
      </c>
      <c r="J64" s="100">
        <f t="shared" si="34"/>
        <v>0</v>
      </c>
      <c r="K64" s="100">
        <f t="shared" si="34"/>
        <v>0</v>
      </c>
      <c r="L64" s="100">
        <f t="shared" si="34"/>
        <v>0</v>
      </c>
      <c r="M64" s="100"/>
      <c r="N64" s="100">
        <f t="shared" si="34"/>
        <v>0</v>
      </c>
      <c r="O64" s="100">
        <f t="shared" si="34"/>
        <v>0</v>
      </c>
      <c r="P64" s="100">
        <f t="shared" si="34"/>
        <v>0</v>
      </c>
      <c r="Q64" s="100">
        <f t="shared" si="34"/>
        <v>0</v>
      </c>
      <c r="R64" s="100">
        <f t="shared" si="34"/>
        <v>0</v>
      </c>
      <c r="S64" s="100">
        <f t="shared" si="34"/>
        <v>0</v>
      </c>
      <c r="T64" s="100">
        <f t="shared" si="34"/>
        <v>0</v>
      </c>
      <c r="U64" s="100">
        <f t="shared" si="34"/>
        <v>0</v>
      </c>
      <c r="V64" s="100">
        <f t="shared" si="34"/>
        <v>0</v>
      </c>
      <c r="W64" s="100">
        <f t="shared" si="34"/>
        <v>0</v>
      </c>
      <c r="X64" s="100">
        <f t="shared" si="34"/>
        <v>0</v>
      </c>
      <c r="Y64" s="100">
        <f t="shared" si="34"/>
        <v>0</v>
      </c>
      <c r="Z64" s="100">
        <f t="shared" si="34"/>
        <v>0</v>
      </c>
      <c r="AA64" s="100">
        <f t="shared" si="34"/>
        <v>0</v>
      </c>
      <c r="AB64" s="100">
        <f t="shared" si="34"/>
        <v>0</v>
      </c>
      <c r="AC64" s="100">
        <f t="shared" si="34"/>
        <v>0</v>
      </c>
      <c r="AD64" s="100">
        <f t="shared" si="34"/>
        <v>0</v>
      </c>
      <c r="AE64" s="101">
        <f t="shared" si="34"/>
        <v>0</v>
      </c>
      <c r="AF64" s="100">
        <f t="shared" si="34"/>
        <v>0</v>
      </c>
      <c r="AG64" s="100">
        <f t="shared" si="34"/>
        <v>0</v>
      </c>
      <c r="AH64" s="100">
        <f t="shared" si="34"/>
        <v>0</v>
      </c>
      <c r="AI64" s="100">
        <f t="shared" si="34"/>
        <v>0</v>
      </c>
      <c r="AJ64" s="102">
        <f t="shared" si="34"/>
        <v>0</v>
      </c>
      <c r="AK64" s="208"/>
      <c r="AL64" s="210"/>
      <c r="AM64" s="36"/>
      <c r="AN64" s="36"/>
    </row>
    <row r="65" spans="1:40" ht="24.6" customHeight="1" x14ac:dyDescent="0.4">
      <c r="A65" s="188" t="s">
        <v>90</v>
      </c>
      <c r="B65" s="196"/>
      <c r="C65" s="93" t="s">
        <v>73</v>
      </c>
      <c r="D65" s="94"/>
      <c r="E65" s="95"/>
      <c r="F65" s="95"/>
      <c r="G65" s="96">
        <v>3</v>
      </c>
      <c r="H65" s="95"/>
      <c r="I65" s="95"/>
      <c r="J65" s="95"/>
      <c r="K65" s="95"/>
      <c r="L65" s="95"/>
      <c r="M65" s="95"/>
      <c r="N65" s="95"/>
      <c r="O65" s="117"/>
      <c r="P65" s="95"/>
      <c r="Q65" s="95"/>
      <c r="R65" s="95"/>
      <c r="S65" s="95"/>
      <c r="T65" s="95"/>
      <c r="U65" s="95"/>
      <c r="V65" s="95"/>
      <c r="W65" s="96"/>
      <c r="X65" s="96"/>
      <c r="Y65" s="95"/>
      <c r="Z65" s="95"/>
      <c r="AA65" s="95"/>
      <c r="AB65" s="95"/>
      <c r="AC65" s="95"/>
      <c r="AD65" s="95"/>
      <c r="AE65" s="97"/>
      <c r="AF65" s="95"/>
      <c r="AG65" s="95"/>
      <c r="AH65" s="95"/>
      <c r="AI65" s="95"/>
      <c r="AJ65" s="98"/>
      <c r="AK65" s="207">
        <f>SUM(D66:AE66)</f>
        <v>5.3999999999999999E-2</v>
      </c>
      <c r="AL65" s="209">
        <f>SUM(AF66:AJ66)</f>
        <v>0</v>
      </c>
      <c r="AM65" s="36"/>
      <c r="AN65" s="36"/>
    </row>
    <row r="66" spans="1:40" ht="24.6" customHeight="1" x14ac:dyDescent="0.4">
      <c r="A66" s="189"/>
      <c r="B66" s="197"/>
      <c r="C66" s="93" t="s">
        <v>74</v>
      </c>
      <c r="D66" s="99">
        <f t="shared" ref="D66:AJ66" si="35">(D$24*D65)/1000</f>
        <v>0</v>
      </c>
      <c r="E66" s="100">
        <f t="shared" si="35"/>
        <v>0</v>
      </c>
      <c r="F66" s="100">
        <f t="shared" si="35"/>
        <v>0</v>
      </c>
      <c r="G66" s="100">
        <f t="shared" si="35"/>
        <v>5.3999999999999999E-2</v>
      </c>
      <c r="H66" s="100">
        <f t="shared" si="35"/>
        <v>0</v>
      </c>
      <c r="I66" s="100">
        <f t="shared" si="35"/>
        <v>0</v>
      </c>
      <c r="J66" s="100">
        <f t="shared" si="35"/>
        <v>0</v>
      </c>
      <c r="K66" s="100">
        <f t="shared" si="35"/>
        <v>0</v>
      </c>
      <c r="L66" s="100">
        <f t="shared" si="35"/>
        <v>0</v>
      </c>
      <c r="M66" s="100">
        <f t="shared" si="35"/>
        <v>0</v>
      </c>
      <c r="N66" s="100">
        <f t="shared" si="35"/>
        <v>0</v>
      </c>
      <c r="O66" s="100">
        <f t="shared" si="35"/>
        <v>0</v>
      </c>
      <c r="P66" s="100">
        <f t="shared" si="35"/>
        <v>0</v>
      </c>
      <c r="Q66" s="100">
        <f t="shared" si="35"/>
        <v>0</v>
      </c>
      <c r="R66" s="100">
        <f t="shared" si="35"/>
        <v>0</v>
      </c>
      <c r="S66" s="100">
        <f t="shared" si="35"/>
        <v>0</v>
      </c>
      <c r="T66" s="100">
        <f t="shared" si="35"/>
        <v>0</v>
      </c>
      <c r="U66" s="100">
        <f t="shared" si="35"/>
        <v>0</v>
      </c>
      <c r="V66" s="100">
        <f t="shared" si="35"/>
        <v>0</v>
      </c>
      <c r="W66" s="100">
        <f t="shared" si="35"/>
        <v>0</v>
      </c>
      <c r="X66" s="100">
        <f t="shared" si="35"/>
        <v>0</v>
      </c>
      <c r="Y66" s="100">
        <f t="shared" si="35"/>
        <v>0</v>
      </c>
      <c r="Z66" s="100">
        <f t="shared" si="35"/>
        <v>0</v>
      </c>
      <c r="AA66" s="100">
        <f t="shared" si="35"/>
        <v>0</v>
      </c>
      <c r="AB66" s="100">
        <f t="shared" si="35"/>
        <v>0</v>
      </c>
      <c r="AC66" s="100">
        <f t="shared" si="35"/>
        <v>0</v>
      </c>
      <c r="AD66" s="100">
        <f t="shared" si="35"/>
        <v>0</v>
      </c>
      <c r="AE66" s="101">
        <f t="shared" si="35"/>
        <v>0</v>
      </c>
      <c r="AF66" s="100">
        <f t="shared" si="35"/>
        <v>0</v>
      </c>
      <c r="AG66" s="100">
        <f t="shared" si="35"/>
        <v>0</v>
      </c>
      <c r="AH66" s="100">
        <f t="shared" si="35"/>
        <v>0</v>
      </c>
      <c r="AI66" s="100">
        <f t="shared" si="35"/>
        <v>0</v>
      </c>
      <c r="AJ66" s="102">
        <f t="shared" si="35"/>
        <v>0</v>
      </c>
      <c r="AK66" s="208"/>
      <c r="AL66" s="210"/>
      <c r="AM66" s="119"/>
      <c r="AN66" s="36"/>
    </row>
    <row r="67" spans="1:40" ht="24.6" x14ac:dyDescent="0.4">
      <c r="A67" s="188" t="s">
        <v>91</v>
      </c>
      <c r="B67" s="196"/>
      <c r="C67" s="93" t="s">
        <v>73</v>
      </c>
      <c r="D67" s="94"/>
      <c r="E67" s="95"/>
      <c r="F67" s="95"/>
      <c r="G67" s="96"/>
      <c r="H67" s="95"/>
      <c r="I67" s="95"/>
      <c r="J67" s="95"/>
      <c r="K67" s="95"/>
      <c r="L67" s="95">
        <v>16.2</v>
      </c>
      <c r="M67" s="95"/>
      <c r="N67" s="95"/>
      <c r="O67" s="117"/>
      <c r="P67" s="95"/>
      <c r="Q67" s="95"/>
      <c r="R67" s="95"/>
      <c r="S67" s="95"/>
      <c r="T67" s="95"/>
      <c r="U67" s="95"/>
      <c r="V67" s="95"/>
      <c r="W67" s="96"/>
      <c r="X67" s="96"/>
      <c r="Y67" s="95"/>
      <c r="Z67" s="95"/>
      <c r="AA67" s="95"/>
      <c r="AB67" s="95"/>
      <c r="AC67" s="95"/>
      <c r="AD67" s="95"/>
      <c r="AE67" s="97"/>
      <c r="AF67" s="95"/>
      <c r="AG67" s="95"/>
      <c r="AH67" s="95"/>
      <c r="AI67" s="95"/>
      <c r="AJ67" s="98"/>
      <c r="AK67" s="207">
        <f>SUM(D68:AE68)</f>
        <v>0.29160000000000003</v>
      </c>
      <c r="AL67" s="209">
        <f>SUM(AF68:AJ68)</f>
        <v>0</v>
      </c>
      <c r="AM67" s="36"/>
      <c r="AN67" s="36"/>
    </row>
    <row r="68" spans="1:40" ht="24.6" x14ac:dyDescent="0.4">
      <c r="A68" s="189"/>
      <c r="B68" s="197"/>
      <c r="C68" s="93" t="s">
        <v>74</v>
      </c>
      <c r="D68" s="99">
        <f t="shared" ref="D68:AJ68" si="36">(D$24*D67)/1000</f>
        <v>0</v>
      </c>
      <c r="E68" s="100">
        <f t="shared" si="36"/>
        <v>0</v>
      </c>
      <c r="F68" s="100">
        <f t="shared" si="36"/>
        <v>0</v>
      </c>
      <c r="G68" s="100">
        <f t="shared" si="36"/>
        <v>0</v>
      </c>
      <c r="H68" s="100">
        <f t="shared" si="36"/>
        <v>0</v>
      </c>
      <c r="I68" s="100">
        <f t="shared" si="36"/>
        <v>0</v>
      </c>
      <c r="J68" s="100">
        <f t="shared" si="36"/>
        <v>0</v>
      </c>
      <c r="K68" s="100">
        <f t="shared" si="36"/>
        <v>0</v>
      </c>
      <c r="L68" s="100">
        <f t="shared" si="36"/>
        <v>0.29160000000000003</v>
      </c>
      <c r="M68" s="100">
        <f t="shared" si="36"/>
        <v>0</v>
      </c>
      <c r="N68" s="100">
        <f t="shared" si="36"/>
        <v>0</v>
      </c>
      <c r="O68" s="100">
        <f t="shared" si="36"/>
        <v>0</v>
      </c>
      <c r="P68" s="100">
        <f t="shared" si="36"/>
        <v>0</v>
      </c>
      <c r="Q68" s="100">
        <f t="shared" si="36"/>
        <v>0</v>
      </c>
      <c r="R68" s="100">
        <f t="shared" si="36"/>
        <v>0</v>
      </c>
      <c r="S68" s="100">
        <f t="shared" si="36"/>
        <v>0</v>
      </c>
      <c r="T68" s="100">
        <f t="shared" si="36"/>
        <v>0</v>
      </c>
      <c r="U68" s="100">
        <f t="shared" si="36"/>
        <v>0</v>
      </c>
      <c r="V68" s="100">
        <f t="shared" si="36"/>
        <v>0</v>
      </c>
      <c r="W68" s="100">
        <f t="shared" si="36"/>
        <v>0</v>
      </c>
      <c r="X68" s="100">
        <f t="shared" si="36"/>
        <v>0</v>
      </c>
      <c r="Y68" s="100">
        <f t="shared" si="36"/>
        <v>0</v>
      </c>
      <c r="Z68" s="100">
        <f t="shared" si="36"/>
        <v>0</v>
      </c>
      <c r="AA68" s="100">
        <f t="shared" si="36"/>
        <v>0</v>
      </c>
      <c r="AB68" s="100">
        <f t="shared" si="36"/>
        <v>0</v>
      </c>
      <c r="AC68" s="100">
        <f t="shared" si="36"/>
        <v>0</v>
      </c>
      <c r="AD68" s="100">
        <f t="shared" si="36"/>
        <v>0</v>
      </c>
      <c r="AE68" s="101">
        <f t="shared" si="36"/>
        <v>0</v>
      </c>
      <c r="AF68" s="100">
        <f t="shared" si="36"/>
        <v>0</v>
      </c>
      <c r="AG68" s="100">
        <f t="shared" si="36"/>
        <v>0</v>
      </c>
      <c r="AH68" s="100">
        <f t="shared" si="36"/>
        <v>0</v>
      </c>
      <c r="AI68" s="100">
        <f t="shared" si="36"/>
        <v>0</v>
      </c>
      <c r="AJ68" s="102">
        <f t="shared" si="36"/>
        <v>0</v>
      </c>
      <c r="AK68" s="208"/>
      <c r="AL68" s="210"/>
      <c r="AM68" s="36"/>
      <c r="AN68" s="36"/>
    </row>
    <row r="69" spans="1:40" ht="24.6" hidden="1" x14ac:dyDescent="0.4">
      <c r="A69" s="125"/>
      <c r="B69" s="121"/>
      <c r="C69" s="93"/>
      <c r="D69" s="123"/>
      <c r="E69" s="95"/>
      <c r="F69" s="95"/>
      <c r="G69" s="96"/>
      <c r="H69" s="95"/>
      <c r="I69" s="95">
        <v>79.8</v>
      </c>
      <c r="J69" s="95"/>
      <c r="K69" s="95"/>
      <c r="L69" s="95"/>
      <c r="M69" s="95"/>
      <c r="N69" s="95"/>
      <c r="O69" s="117"/>
      <c r="P69" s="95"/>
      <c r="Q69" s="95">
        <v>34</v>
      </c>
      <c r="R69" s="95"/>
      <c r="S69" s="95"/>
      <c r="T69" s="95"/>
      <c r="U69" s="95"/>
      <c r="V69" s="95"/>
      <c r="W69" s="96"/>
      <c r="X69" s="96"/>
      <c r="Y69" s="124"/>
      <c r="Z69" s="124"/>
      <c r="AA69" s="124"/>
      <c r="AB69" s="124"/>
      <c r="AC69" s="124"/>
      <c r="AD69" s="124"/>
      <c r="AE69" s="127"/>
      <c r="AF69" s="124"/>
      <c r="AG69" s="124"/>
      <c r="AH69" s="124"/>
      <c r="AI69" s="124"/>
      <c r="AJ69" s="128"/>
      <c r="AK69" s="129"/>
      <c r="AL69" s="130"/>
      <c r="AM69" s="36"/>
      <c r="AN69" s="36"/>
    </row>
    <row r="70" spans="1:40" ht="24.6" hidden="1" x14ac:dyDescent="0.4">
      <c r="A70" s="125"/>
      <c r="B70" s="121"/>
      <c r="C70" s="93"/>
      <c r="D70" s="123"/>
      <c r="E70" s="100">
        <f t="shared" ref="E70:X70" si="37">(E$24*E69)/1000</f>
        <v>0</v>
      </c>
      <c r="F70" s="100">
        <f t="shared" si="37"/>
        <v>0</v>
      </c>
      <c r="G70" s="100">
        <f t="shared" si="37"/>
        <v>0</v>
      </c>
      <c r="H70" s="100">
        <f t="shared" si="37"/>
        <v>0</v>
      </c>
      <c r="I70" s="100">
        <f t="shared" si="37"/>
        <v>1.4363999999999999</v>
      </c>
      <c r="J70" s="100">
        <f t="shared" si="37"/>
        <v>0</v>
      </c>
      <c r="K70" s="100">
        <f t="shared" si="37"/>
        <v>0</v>
      </c>
      <c r="L70" s="100">
        <f t="shared" si="37"/>
        <v>0</v>
      </c>
      <c r="M70" s="100">
        <f t="shared" si="37"/>
        <v>0</v>
      </c>
      <c r="N70" s="100">
        <f t="shared" si="37"/>
        <v>0</v>
      </c>
      <c r="O70" s="100">
        <f t="shared" si="37"/>
        <v>0</v>
      </c>
      <c r="P70" s="100">
        <f t="shared" si="37"/>
        <v>0</v>
      </c>
      <c r="Q70" s="100">
        <f t="shared" si="37"/>
        <v>0.61199999999999999</v>
      </c>
      <c r="R70" s="100">
        <f t="shared" si="37"/>
        <v>0</v>
      </c>
      <c r="S70" s="100">
        <f t="shared" si="37"/>
        <v>0</v>
      </c>
      <c r="T70" s="100">
        <f t="shared" si="37"/>
        <v>0</v>
      </c>
      <c r="U70" s="100">
        <f t="shared" si="37"/>
        <v>0</v>
      </c>
      <c r="V70" s="100">
        <f t="shared" si="37"/>
        <v>0</v>
      </c>
      <c r="W70" s="100">
        <f t="shared" si="37"/>
        <v>0</v>
      </c>
      <c r="X70" s="100">
        <f t="shared" si="37"/>
        <v>0</v>
      </c>
      <c r="Y70" s="124"/>
      <c r="Z70" s="124"/>
      <c r="AA70" s="124"/>
      <c r="AB70" s="124"/>
      <c r="AC70" s="124"/>
      <c r="AD70" s="124"/>
      <c r="AE70" s="127"/>
      <c r="AF70" s="124"/>
      <c r="AG70" s="124"/>
      <c r="AH70" s="124"/>
      <c r="AI70" s="124"/>
      <c r="AJ70" s="128"/>
      <c r="AK70" s="129"/>
      <c r="AL70" s="130"/>
      <c r="AM70" s="36"/>
      <c r="AN70" s="36"/>
    </row>
    <row r="71" spans="1:40" ht="24.6" hidden="1" x14ac:dyDescent="0.4">
      <c r="A71" s="188" t="s">
        <v>92</v>
      </c>
      <c r="B71" s="196"/>
      <c r="C71" s="93" t="s">
        <v>73</v>
      </c>
      <c r="D71" s="94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117"/>
      <c r="P71" s="95"/>
      <c r="Q71" s="95"/>
      <c r="R71" s="95"/>
      <c r="S71" s="95"/>
      <c r="T71" s="95"/>
      <c r="U71" s="95"/>
      <c r="V71" s="95"/>
      <c r="W71" s="96"/>
      <c r="X71" s="96"/>
      <c r="Y71" s="95"/>
      <c r="Z71" s="95"/>
      <c r="AA71" s="95"/>
      <c r="AB71" s="95"/>
      <c r="AC71" s="95"/>
      <c r="AD71" s="95"/>
      <c r="AE71" s="97"/>
      <c r="AF71" s="95"/>
      <c r="AG71" s="95"/>
      <c r="AH71" s="95"/>
      <c r="AI71" s="95"/>
      <c r="AJ71" s="98"/>
      <c r="AK71" s="207">
        <f t="shared" ref="AK71" si="38">SUM(D72:AE72)</f>
        <v>0</v>
      </c>
      <c r="AL71" s="209">
        <f>SUM(AF72:AJ72)</f>
        <v>0</v>
      </c>
      <c r="AM71" s="36"/>
      <c r="AN71" s="36"/>
    </row>
    <row r="72" spans="1:40" ht="24.6" hidden="1" x14ac:dyDescent="0.4">
      <c r="A72" s="189"/>
      <c r="B72" s="197"/>
      <c r="C72" s="93" t="s">
        <v>74</v>
      </c>
      <c r="D72" s="99">
        <f t="shared" ref="D72:X72" si="39">(D$24*D71)/1000</f>
        <v>0</v>
      </c>
      <c r="E72" s="100">
        <f t="shared" si="39"/>
        <v>0</v>
      </c>
      <c r="F72" s="100">
        <f t="shared" si="39"/>
        <v>0</v>
      </c>
      <c r="G72" s="100">
        <f t="shared" si="39"/>
        <v>0</v>
      </c>
      <c r="H72" s="100">
        <f t="shared" si="39"/>
        <v>0</v>
      </c>
      <c r="I72" s="100">
        <f t="shared" si="39"/>
        <v>0</v>
      </c>
      <c r="J72" s="100">
        <f t="shared" si="39"/>
        <v>0</v>
      </c>
      <c r="K72" s="100">
        <f t="shared" si="39"/>
        <v>0</v>
      </c>
      <c r="L72" s="100">
        <f t="shared" si="39"/>
        <v>0</v>
      </c>
      <c r="M72" s="100">
        <f t="shared" si="39"/>
        <v>0</v>
      </c>
      <c r="N72" s="100">
        <f t="shared" si="39"/>
        <v>0</v>
      </c>
      <c r="O72" s="100">
        <f t="shared" si="39"/>
        <v>0</v>
      </c>
      <c r="P72" s="100">
        <f t="shared" si="39"/>
        <v>0</v>
      </c>
      <c r="Q72" s="100">
        <f t="shared" si="39"/>
        <v>0</v>
      </c>
      <c r="R72" s="100">
        <f t="shared" si="39"/>
        <v>0</v>
      </c>
      <c r="S72" s="100">
        <f t="shared" si="39"/>
        <v>0</v>
      </c>
      <c r="T72" s="100">
        <f t="shared" si="39"/>
        <v>0</v>
      </c>
      <c r="U72" s="100">
        <f t="shared" si="39"/>
        <v>0</v>
      </c>
      <c r="V72" s="100">
        <f t="shared" si="39"/>
        <v>0</v>
      </c>
      <c r="W72" s="100">
        <f t="shared" si="39"/>
        <v>0</v>
      </c>
      <c r="X72" s="100">
        <f t="shared" si="39"/>
        <v>0</v>
      </c>
      <c r="Y72" s="100">
        <f t="shared" ref="Y72:AJ72" si="40">(Y$24*Y71)/1000</f>
        <v>0</v>
      </c>
      <c r="Z72" s="100">
        <f t="shared" si="40"/>
        <v>0</v>
      </c>
      <c r="AA72" s="100">
        <f t="shared" si="40"/>
        <v>0</v>
      </c>
      <c r="AB72" s="100">
        <f t="shared" si="40"/>
        <v>0</v>
      </c>
      <c r="AC72" s="100">
        <f t="shared" si="40"/>
        <v>0</v>
      </c>
      <c r="AD72" s="100">
        <f t="shared" si="40"/>
        <v>0</v>
      </c>
      <c r="AE72" s="101">
        <f t="shared" si="40"/>
        <v>0</v>
      </c>
      <c r="AF72" s="100">
        <f t="shared" si="40"/>
        <v>0</v>
      </c>
      <c r="AG72" s="100">
        <f t="shared" si="40"/>
        <v>0</v>
      </c>
      <c r="AH72" s="100">
        <f t="shared" si="40"/>
        <v>0</v>
      </c>
      <c r="AI72" s="100">
        <f t="shared" si="40"/>
        <v>0</v>
      </c>
      <c r="AJ72" s="102">
        <f t="shared" si="40"/>
        <v>0</v>
      </c>
      <c r="AK72" s="208"/>
      <c r="AL72" s="210"/>
      <c r="AM72" s="34"/>
      <c r="AN72" s="36"/>
    </row>
    <row r="73" spans="1:40" ht="24.6" x14ac:dyDescent="0.25">
      <c r="A73" s="188" t="s">
        <v>93</v>
      </c>
      <c r="B73" s="196"/>
      <c r="C73" s="93" t="s">
        <v>73</v>
      </c>
      <c r="D73" s="94"/>
      <c r="E73" s="95"/>
      <c r="F73" s="95"/>
      <c r="G73" s="96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6"/>
      <c r="X73" s="96">
        <v>0.3</v>
      </c>
      <c r="Y73" s="95"/>
      <c r="Z73" s="95"/>
      <c r="AA73" s="95"/>
      <c r="AB73" s="95"/>
      <c r="AC73" s="95"/>
      <c r="AD73" s="95"/>
      <c r="AE73" s="97"/>
      <c r="AF73" s="95"/>
      <c r="AG73" s="95"/>
      <c r="AH73" s="95"/>
      <c r="AI73" s="95"/>
      <c r="AJ73" s="98"/>
      <c r="AK73" s="207">
        <f t="shared" ref="AK73" si="41">SUM(D74:AE74)</f>
        <v>5.4000000000000003E-3</v>
      </c>
      <c r="AL73" s="209">
        <f>SUM(AF74:AJ74)</f>
        <v>0</v>
      </c>
      <c r="AM73" s="36"/>
      <c r="AN73" s="36"/>
    </row>
    <row r="74" spans="1:40" ht="24.6" x14ac:dyDescent="0.4">
      <c r="A74" s="189"/>
      <c r="B74" s="197"/>
      <c r="C74" s="93" t="s">
        <v>74</v>
      </c>
      <c r="D74" s="99">
        <f t="shared" ref="D74:AJ74" si="42">(D$24*D73)/1000</f>
        <v>0</v>
      </c>
      <c r="E74" s="100">
        <f t="shared" si="42"/>
        <v>0</v>
      </c>
      <c r="F74" s="100">
        <f t="shared" si="42"/>
        <v>0</v>
      </c>
      <c r="G74" s="100">
        <f t="shared" si="42"/>
        <v>0</v>
      </c>
      <c r="H74" s="100">
        <f t="shared" si="42"/>
        <v>0</v>
      </c>
      <c r="I74" s="100">
        <f t="shared" si="42"/>
        <v>0</v>
      </c>
      <c r="J74" s="100">
        <f t="shared" si="42"/>
        <v>0</v>
      </c>
      <c r="K74" s="100">
        <f t="shared" si="42"/>
        <v>0</v>
      </c>
      <c r="L74" s="100">
        <f t="shared" si="42"/>
        <v>0</v>
      </c>
      <c r="M74" s="100">
        <f t="shared" si="42"/>
        <v>0</v>
      </c>
      <c r="N74" s="100">
        <f t="shared" si="42"/>
        <v>0</v>
      </c>
      <c r="O74" s="100">
        <f t="shared" si="42"/>
        <v>0</v>
      </c>
      <c r="P74" s="100">
        <f t="shared" si="42"/>
        <v>0</v>
      </c>
      <c r="Q74" s="100"/>
      <c r="R74" s="100"/>
      <c r="S74" s="100"/>
      <c r="T74" s="100"/>
      <c r="U74" s="100">
        <f t="shared" ref="U74:X74" si="43">(U$24*U73)/1000</f>
        <v>0</v>
      </c>
      <c r="V74" s="100">
        <f t="shared" si="43"/>
        <v>0</v>
      </c>
      <c r="W74" s="100">
        <f t="shared" si="43"/>
        <v>0</v>
      </c>
      <c r="X74" s="100">
        <f t="shared" si="43"/>
        <v>5.4000000000000003E-3</v>
      </c>
      <c r="Y74" s="100">
        <f t="shared" si="42"/>
        <v>0</v>
      </c>
      <c r="Z74" s="100">
        <f t="shared" si="42"/>
        <v>0</v>
      </c>
      <c r="AA74" s="100">
        <f t="shared" si="42"/>
        <v>0</v>
      </c>
      <c r="AB74" s="100">
        <f t="shared" si="42"/>
        <v>0</v>
      </c>
      <c r="AC74" s="100">
        <f t="shared" si="42"/>
        <v>0</v>
      </c>
      <c r="AD74" s="100">
        <f t="shared" si="42"/>
        <v>0</v>
      </c>
      <c r="AE74" s="101">
        <f t="shared" si="42"/>
        <v>0</v>
      </c>
      <c r="AF74" s="100">
        <f t="shared" si="42"/>
        <v>0</v>
      </c>
      <c r="AG74" s="100">
        <f t="shared" si="42"/>
        <v>0</v>
      </c>
      <c r="AH74" s="100">
        <f t="shared" si="42"/>
        <v>0</v>
      </c>
      <c r="AI74" s="100">
        <f t="shared" si="42"/>
        <v>0</v>
      </c>
      <c r="AJ74" s="102">
        <f t="shared" si="42"/>
        <v>0</v>
      </c>
      <c r="AK74" s="208"/>
      <c r="AL74" s="210"/>
      <c r="AM74" s="119"/>
      <c r="AN74" s="36"/>
    </row>
    <row r="75" spans="1:40" ht="24.6" x14ac:dyDescent="0.4">
      <c r="A75" s="188" t="s">
        <v>94</v>
      </c>
      <c r="B75" s="196"/>
      <c r="C75" s="93" t="s">
        <v>73</v>
      </c>
      <c r="D75" s="94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117"/>
      <c r="P75" s="95"/>
      <c r="Q75" s="95"/>
      <c r="R75" s="95"/>
      <c r="S75" s="95"/>
      <c r="T75" s="95"/>
      <c r="U75" s="95"/>
      <c r="V75" s="95"/>
      <c r="W75" s="96">
        <v>22.5</v>
      </c>
      <c r="X75" s="96"/>
      <c r="Y75" s="95"/>
      <c r="Z75" s="95"/>
      <c r="AA75" s="95"/>
      <c r="AB75" s="95"/>
      <c r="AC75" s="95"/>
      <c r="AD75" s="95"/>
      <c r="AE75" s="97"/>
      <c r="AF75" s="95"/>
      <c r="AG75" s="95"/>
      <c r="AH75" s="95"/>
      <c r="AI75" s="95"/>
      <c r="AJ75" s="98"/>
      <c r="AK75" s="207">
        <f t="shared" ref="AK75:AK89" si="44">SUM(D76:AE76)</f>
        <v>0.40500000000000003</v>
      </c>
      <c r="AL75" s="209">
        <f>SUM(AF76:AJ76)</f>
        <v>0</v>
      </c>
      <c r="AM75" s="36"/>
      <c r="AN75" s="36"/>
    </row>
    <row r="76" spans="1:40" ht="28.2" x14ac:dyDescent="0.5">
      <c r="A76" s="189"/>
      <c r="B76" s="197"/>
      <c r="C76" s="93" t="s">
        <v>74</v>
      </c>
      <c r="D76" s="99">
        <f t="shared" ref="D76:X76" si="45">(D$24*D75)/1000</f>
        <v>0</v>
      </c>
      <c r="E76" s="100">
        <f t="shared" si="45"/>
        <v>0</v>
      </c>
      <c r="F76" s="100">
        <f t="shared" si="45"/>
        <v>0</v>
      </c>
      <c r="G76" s="100">
        <f t="shared" si="45"/>
        <v>0</v>
      </c>
      <c r="H76" s="100">
        <f t="shared" si="45"/>
        <v>0</v>
      </c>
      <c r="I76" s="100">
        <f t="shared" si="45"/>
        <v>0</v>
      </c>
      <c r="J76" s="100">
        <f t="shared" si="45"/>
        <v>0</v>
      </c>
      <c r="K76" s="100">
        <f t="shared" si="45"/>
        <v>0</v>
      </c>
      <c r="L76" s="100">
        <f t="shared" si="45"/>
        <v>0</v>
      </c>
      <c r="M76" s="100">
        <f t="shared" si="45"/>
        <v>0</v>
      </c>
      <c r="N76" s="100">
        <f t="shared" si="45"/>
        <v>0</v>
      </c>
      <c r="O76" s="100">
        <f t="shared" si="45"/>
        <v>0</v>
      </c>
      <c r="P76" s="100">
        <f t="shared" si="45"/>
        <v>0</v>
      </c>
      <c r="Q76" s="100">
        <f t="shared" si="45"/>
        <v>0</v>
      </c>
      <c r="R76" s="100">
        <f t="shared" si="45"/>
        <v>0</v>
      </c>
      <c r="S76" s="100">
        <f t="shared" si="45"/>
        <v>0</v>
      </c>
      <c r="T76" s="100">
        <f t="shared" si="45"/>
        <v>0</v>
      </c>
      <c r="U76" s="100">
        <f t="shared" si="45"/>
        <v>0</v>
      </c>
      <c r="V76" s="100">
        <f t="shared" si="45"/>
        <v>0</v>
      </c>
      <c r="W76" s="100">
        <f t="shared" si="45"/>
        <v>0.40500000000000003</v>
      </c>
      <c r="X76" s="100">
        <f t="shared" si="45"/>
        <v>0</v>
      </c>
      <c r="Y76" s="100">
        <f t="shared" ref="Y76:AJ76" si="46">(Y$24*Y75)/1000</f>
        <v>0</v>
      </c>
      <c r="Z76" s="100">
        <f t="shared" si="46"/>
        <v>0</v>
      </c>
      <c r="AA76" s="100">
        <f t="shared" si="46"/>
        <v>0</v>
      </c>
      <c r="AB76" s="100">
        <f t="shared" si="46"/>
        <v>0</v>
      </c>
      <c r="AC76" s="100">
        <f t="shared" si="46"/>
        <v>0</v>
      </c>
      <c r="AD76" s="100">
        <f t="shared" si="46"/>
        <v>0</v>
      </c>
      <c r="AE76" s="101">
        <f t="shared" si="46"/>
        <v>0</v>
      </c>
      <c r="AF76" s="100">
        <f t="shared" si="46"/>
        <v>0</v>
      </c>
      <c r="AG76" s="100">
        <f t="shared" si="46"/>
        <v>0</v>
      </c>
      <c r="AH76" s="100">
        <f t="shared" si="46"/>
        <v>0</v>
      </c>
      <c r="AI76" s="100">
        <f t="shared" si="46"/>
        <v>0</v>
      </c>
      <c r="AJ76" s="102">
        <f t="shared" si="46"/>
        <v>0</v>
      </c>
      <c r="AK76" s="208"/>
      <c r="AL76" s="210"/>
      <c r="AM76" s="120"/>
      <c r="AN76" s="36"/>
    </row>
    <row r="77" spans="1:40" ht="24.6" hidden="1" x14ac:dyDescent="0.25">
      <c r="A77" s="188" t="s">
        <v>95</v>
      </c>
      <c r="B77" s="196"/>
      <c r="C77" s="93" t="s">
        <v>73</v>
      </c>
      <c r="D77" s="94"/>
      <c r="E77" s="95"/>
      <c r="F77" s="95"/>
      <c r="G77" s="96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6"/>
      <c r="X77" s="96"/>
      <c r="Y77" s="95"/>
      <c r="Z77" s="95"/>
      <c r="AA77" s="95"/>
      <c r="AB77" s="95"/>
      <c r="AC77" s="95"/>
      <c r="AD77" s="95"/>
      <c r="AE77" s="97"/>
      <c r="AF77" s="95"/>
      <c r="AG77" s="95"/>
      <c r="AH77" s="95"/>
      <c r="AI77" s="95"/>
      <c r="AJ77" s="98"/>
      <c r="AK77" s="207">
        <f t="shared" ref="AK77" si="47">SUM(D78:AE78)</f>
        <v>0</v>
      </c>
      <c r="AL77" s="209">
        <f>SUM(AF78:AJ78)</f>
        <v>0</v>
      </c>
      <c r="AM77" s="36"/>
      <c r="AN77" s="36"/>
    </row>
    <row r="78" spans="1:40" ht="24.6" hidden="1" x14ac:dyDescent="0.4">
      <c r="A78" s="189"/>
      <c r="B78" s="197"/>
      <c r="C78" s="93" t="s">
        <v>74</v>
      </c>
      <c r="D78" s="99">
        <f t="shared" ref="D78:AJ78" si="48">(D$24*D77)/1000</f>
        <v>0</v>
      </c>
      <c r="E78" s="100">
        <f t="shared" si="48"/>
        <v>0</v>
      </c>
      <c r="F78" s="100">
        <f t="shared" si="48"/>
        <v>0</v>
      </c>
      <c r="G78" s="100">
        <f t="shared" si="48"/>
        <v>0</v>
      </c>
      <c r="H78" s="100">
        <f t="shared" si="48"/>
        <v>0</v>
      </c>
      <c r="I78" s="100">
        <f t="shared" si="48"/>
        <v>0</v>
      </c>
      <c r="J78" s="100">
        <f t="shared" si="48"/>
        <v>0</v>
      </c>
      <c r="K78" s="100">
        <f t="shared" si="48"/>
        <v>0</v>
      </c>
      <c r="L78" s="100">
        <f t="shared" si="48"/>
        <v>0</v>
      </c>
      <c r="M78" s="100">
        <f t="shared" si="48"/>
        <v>0</v>
      </c>
      <c r="N78" s="100">
        <f t="shared" si="48"/>
        <v>0</v>
      </c>
      <c r="O78" s="100">
        <f t="shared" si="48"/>
        <v>0</v>
      </c>
      <c r="P78" s="100">
        <f t="shared" si="48"/>
        <v>0</v>
      </c>
      <c r="Q78" s="100">
        <f t="shared" si="48"/>
        <v>0</v>
      </c>
      <c r="R78" s="100">
        <f t="shared" si="48"/>
        <v>0</v>
      </c>
      <c r="S78" s="100">
        <f t="shared" si="48"/>
        <v>0</v>
      </c>
      <c r="T78" s="100">
        <f t="shared" si="48"/>
        <v>0</v>
      </c>
      <c r="U78" s="100">
        <f t="shared" si="48"/>
        <v>0</v>
      </c>
      <c r="V78" s="100">
        <f t="shared" si="48"/>
        <v>0</v>
      </c>
      <c r="W78" s="100">
        <f t="shared" si="48"/>
        <v>0</v>
      </c>
      <c r="X78" s="100">
        <f t="shared" si="48"/>
        <v>0</v>
      </c>
      <c r="Y78" s="100">
        <f t="shared" si="48"/>
        <v>0</v>
      </c>
      <c r="Z78" s="100">
        <f t="shared" si="48"/>
        <v>0</v>
      </c>
      <c r="AA78" s="100">
        <f t="shared" si="48"/>
        <v>0</v>
      </c>
      <c r="AB78" s="100">
        <f t="shared" si="48"/>
        <v>0</v>
      </c>
      <c r="AC78" s="100">
        <f t="shared" si="48"/>
        <v>0</v>
      </c>
      <c r="AD78" s="100">
        <f t="shared" si="48"/>
        <v>0</v>
      </c>
      <c r="AE78" s="101">
        <f t="shared" si="48"/>
        <v>0</v>
      </c>
      <c r="AF78" s="100">
        <f t="shared" si="48"/>
        <v>0</v>
      </c>
      <c r="AG78" s="100">
        <f t="shared" si="48"/>
        <v>0</v>
      </c>
      <c r="AH78" s="100">
        <f t="shared" si="48"/>
        <v>0</v>
      </c>
      <c r="AI78" s="100">
        <f t="shared" si="48"/>
        <v>0</v>
      </c>
      <c r="AJ78" s="102">
        <f t="shared" si="48"/>
        <v>0</v>
      </c>
      <c r="AK78" s="208"/>
      <c r="AL78" s="210"/>
      <c r="AM78" s="119"/>
      <c r="AN78" s="36"/>
    </row>
    <row r="79" spans="1:40" ht="24.6" customHeight="1" x14ac:dyDescent="0.25">
      <c r="A79" s="188" t="s">
        <v>96</v>
      </c>
      <c r="B79" s="196"/>
      <c r="C79" s="93" t="s">
        <v>73</v>
      </c>
      <c r="D79" s="94"/>
      <c r="E79" s="95"/>
      <c r="F79" s="95"/>
      <c r="G79" s="96"/>
      <c r="H79" s="95"/>
      <c r="I79" s="95">
        <v>114</v>
      </c>
      <c r="J79" s="95"/>
      <c r="K79" s="95"/>
      <c r="L79" s="95"/>
      <c r="M79" s="95"/>
      <c r="N79" s="95"/>
      <c r="O79" s="95"/>
      <c r="P79" s="95"/>
      <c r="Q79" s="95">
        <v>41</v>
      </c>
      <c r="R79" s="95"/>
      <c r="S79" s="95"/>
      <c r="T79" s="95"/>
      <c r="U79" s="95"/>
      <c r="V79" s="95"/>
      <c r="W79" s="96"/>
      <c r="X79" s="96"/>
      <c r="Y79" s="95"/>
      <c r="Z79" s="95"/>
      <c r="AA79" s="95"/>
      <c r="AB79" s="95"/>
      <c r="AC79" s="95"/>
      <c r="AD79" s="95"/>
      <c r="AE79" s="97"/>
      <c r="AF79" s="95"/>
      <c r="AG79" s="95"/>
      <c r="AH79" s="95"/>
      <c r="AI79" s="95"/>
      <c r="AJ79" s="98"/>
      <c r="AK79" s="207">
        <f t="shared" si="44"/>
        <v>2.79</v>
      </c>
      <c r="AL79" s="209">
        <f>SUM(AF80:AJ80)</f>
        <v>0</v>
      </c>
      <c r="AM79" s="36"/>
      <c r="AN79" s="36"/>
    </row>
    <row r="80" spans="1:40" ht="24.6" customHeight="1" x14ac:dyDescent="0.4">
      <c r="A80" s="189"/>
      <c r="B80" s="197"/>
      <c r="C80" s="93" t="s">
        <v>74</v>
      </c>
      <c r="D80" s="99">
        <f t="shared" ref="D80:AJ80" si="49">(D$24*D79)/1000</f>
        <v>0</v>
      </c>
      <c r="E80" s="124">
        <f t="shared" si="49"/>
        <v>0</v>
      </c>
      <c r="F80" s="124">
        <f t="shared" si="49"/>
        <v>0</v>
      </c>
      <c r="G80" s="124">
        <f t="shared" si="49"/>
        <v>0</v>
      </c>
      <c r="H80" s="124">
        <f t="shared" si="49"/>
        <v>0</v>
      </c>
      <c r="I80" s="124">
        <f t="shared" si="49"/>
        <v>2.052</v>
      </c>
      <c r="J80" s="124">
        <f t="shared" si="49"/>
        <v>0</v>
      </c>
      <c r="K80" s="124">
        <f t="shared" si="49"/>
        <v>0</v>
      </c>
      <c r="L80" s="124">
        <f t="shared" si="49"/>
        <v>0</v>
      </c>
      <c r="M80" s="124">
        <f t="shared" si="49"/>
        <v>0</v>
      </c>
      <c r="N80" s="124">
        <f t="shared" si="49"/>
        <v>0</v>
      </c>
      <c r="O80" s="124"/>
      <c r="P80" s="124">
        <f t="shared" ref="P80" si="50">(P$24*P79)/1000</f>
        <v>0</v>
      </c>
      <c r="Q80" s="124">
        <f t="shared" si="49"/>
        <v>0.73799999999999999</v>
      </c>
      <c r="R80" s="124">
        <f t="shared" si="49"/>
        <v>0</v>
      </c>
      <c r="S80" s="124">
        <f t="shared" si="49"/>
        <v>0</v>
      </c>
      <c r="T80" s="124">
        <f t="shared" si="49"/>
        <v>0</v>
      </c>
      <c r="U80" s="124">
        <f t="shared" si="49"/>
        <v>0</v>
      </c>
      <c r="V80" s="124">
        <f t="shared" si="49"/>
        <v>0</v>
      </c>
      <c r="W80" s="124">
        <f t="shared" si="49"/>
        <v>0</v>
      </c>
      <c r="X80" s="124">
        <f t="shared" si="49"/>
        <v>0</v>
      </c>
      <c r="Y80" s="100">
        <f t="shared" si="49"/>
        <v>0</v>
      </c>
      <c r="Z80" s="100">
        <f t="shared" si="49"/>
        <v>0</v>
      </c>
      <c r="AA80" s="100">
        <f t="shared" si="49"/>
        <v>0</v>
      </c>
      <c r="AB80" s="100">
        <f t="shared" si="49"/>
        <v>0</v>
      </c>
      <c r="AC80" s="100">
        <f t="shared" si="49"/>
        <v>0</v>
      </c>
      <c r="AD80" s="100">
        <f t="shared" si="49"/>
        <v>0</v>
      </c>
      <c r="AE80" s="101">
        <f t="shared" si="49"/>
        <v>0</v>
      </c>
      <c r="AF80" s="100">
        <f t="shared" si="49"/>
        <v>0</v>
      </c>
      <c r="AG80" s="100">
        <f t="shared" si="49"/>
        <v>0</v>
      </c>
      <c r="AH80" s="100">
        <f t="shared" si="49"/>
        <v>0</v>
      </c>
      <c r="AI80" s="100">
        <f t="shared" si="49"/>
        <v>0</v>
      </c>
      <c r="AJ80" s="102">
        <f t="shared" si="49"/>
        <v>0</v>
      </c>
      <c r="AK80" s="208"/>
      <c r="AL80" s="210"/>
      <c r="AM80" s="36"/>
      <c r="AN80" s="36"/>
    </row>
    <row r="81" spans="1:40" ht="24.6" customHeight="1" x14ac:dyDescent="0.25">
      <c r="A81" s="190" t="s">
        <v>97</v>
      </c>
      <c r="B81" s="196"/>
      <c r="C81" s="93" t="s">
        <v>73</v>
      </c>
      <c r="D81" s="94"/>
      <c r="E81" s="95"/>
      <c r="F81" s="95"/>
      <c r="G81" s="96"/>
      <c r="H81" s="95"/>
      <c r="I81" s="95"/>
      <c r="J81" s="95"/>
      <c r="K81" s="95"/>
      <c r="L81" s="95"/>
      <c r="M81" s="95"/>
      <c r="N81" s="95"/>
      <c r="O81" s="95"/>
      <c r="P81" s="95"/>
      <c r="Q81" s="95">
        <v>4.1599999999999998E-2</v>
      </c>
      <c r="R81" s="95"/>
      <c r="S81" s="95"/>
      <c r="T81" s="95"/>
      <c r="U81" s="95"/>
      <c r="V81" s="95"/>
      <c r="W81" s="96"/>
      <c r="X81" s="96"/>
      <c r="Y81" s="95"/>
      <c r="Z81" s="95"/>
      <c r="AA81" s="95"/>
      <c r="AB81" s="95"/>
      <c r="AC81" s="95"/>
      <c r="AD81" s="95"/>
      <c r="AE81" s="97"/>
      <c r="AF81" s="95"/>
      <c r="AG81" s="95"/>
      <c r="AH81" s="95"/>
      <c r="AI81" s="95"/>
      <c r="AJ81" s="98"/>
      <c r="AK81" s="207">
        <f t="shared" si="44"/>
        <v>7.4879999999999999E-4</v>
      </c>
      <c r="AL81" s="209">
        <f>SUM(AF82:AJ82)</f>
        <v>0</v>
      </c>
      <c r="AM81" s="36"/>
      <c r="AN81" s="36"/>
    </row>
    <row r="82" spans="1:40" ht="24.6" customHeight="1" x14ac:dyDescent="0.4">
      <c r="A82" s="191"/>
      <c r="B82" s="200"/>
      <c r="C82" s="122" t="s">
        <v>74</v>
      </c>
      <c r="D82" s="123">
        <f t="shared" ref="D82:AJ82" si="51">(D$24*D81)/1000</f>
        <v>0</v>
      </c>
      <c r="E82" s="100">
        <f t="shared" si="51"/>
        <v>0</v>
      </c>
      <c r="F82" s="100">
        <f t="shared" si="51"/>
        <v>0</v>
      </c>
      <c r="G82" s="100">
        <f t="shared" si="51"/>
        <v>0</v>
      </c>
      <c r="H82" s="100">
        <f t="shared" si="51"/>
        <v>0</v>
      </c>
      <c r="I82" s="100">
        <f t="shared" si="51"/>
        <v>0</v>
      </c>
      <c r="J82" s="100">
        <f t="shared" si="51"/>
        <v>0</v>
      </c>
      <c r="K82" s="100">
        <f t="shared" si="51"/>
        <v>0</v>
      </c>
      <c r="L82" s="100">
        <f t="shared" si="51"/>
        <v>0</v>
      </c>
      <c r="M82" s="100">
        <f t="shared" si="51"/>
        <v>0</v>
      </c>
      <c r="N82" s="100">
        <f t="shared" si="51"/>
        <v>0</v>
      </c>
      <c r="O82" s="100"/>
      <c r="P82" s="100">
        <f t="shared" ref="P82:X82" si="52">(P$24*P81)/1000</f>
        <v>0</v>
      </c>
      <c r="Q82" s="100">
        <f t="shared" si="52"/>
        <v>7.4879999999999999E-4</v>
      </c>
      <c r="R82" s="100">
        <f t="shared" si="52"/>
        <v>0</v>
      </c>
      <c r="S82" s="100">
        <f t="shared" si="52"/>
        <v>0</v>
      </c>
      <c r="T82" s="100">
        <f t="shared" si="52"/>
        <v>0</v>
      </c>
      <c r="U82" s="100">
        <f t="shared" si="52"/>
        <v>0</v>
      </c>
      <c r="V82" s="100">
        <f t="shared" si="52"/>
        <v>0</v>
      </c>
      <c r="W82" s="100">
        <f t="shared" si="52"/>
        <v>0</v>
      </c>
      <c r="X82" s="100">
        <f t="shared" si="52"/>
        <v>0</v>
      </c>
      <c r="Y82" s="124">
        <f t="shared" si="51"/>
        <v>0</v>
      </c>
      <c r="Z82" s="124">
        <f t="shared" si="51"/>
        <v>0</v>
      </c>
      <c r="AA82" s="100">
        <f t="shared" si="51"/>
        <v>0</v>
      </c>
      <c r="AB82" s="100">
        <f t="shared" si="51"/>
        <v>0</v>
      </c>
      <c r="AC82" s="100">
        <f t="shared" si="51"/>
        <v>0</v>
      </c>
      <c r="AD82" s="100">
        <f t="shared" si="51"/>
        <v>0</v>
      </c>
      <c r="AE82" s="101">
        <f t="shared" si="51"/>
        <v>0</v>
      </c>
      <c r="AF82" s="100">
        <f t="shared" si="51"/>
        <v>0</v>
      </c>
      <c r="AG82" s="100">
        <f t="shared" si="51"/>
        <v>0</v>
      </c>
      <c r="AH82" s="100">
        <f t="shared" si="51"/>
        <v>0</v>
      </c>
      <c r="AI82" s="100">
        <f t="shared" si="51"/>
        <v>0</v>
      </c>
      <c r="AJ82" s="102">
        <f t="shared" si="51"/>
        <v>0</v>
      </c>
      <c r="AK82" s="208"/>
      <c r="AL82" s="210"/>
      <c r="AM82" s="36"/>
      <c r="AN82" s="36"/>
    </row>
    <row r="83" spans="1:40" ht="24.6" hidden="1" x14ac:dyDescent="0.4">
      <c r="A83" s="188" t="s">
        <v>98</v>
      </c>
      <c r="B83" s="196"/>
      <c r="C83" s="93" t="s">
        <v>73</v>
      </c>
      <c r="D83" s="94"/>
      <c r="E83" s="124"/>
      <c r="F83" s="124"/>
      <c r="G83" s="126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6"/>
      <c r="X83" s="126"/>
      <c r="Y83" s="95"/>
      <c r="Z83" s="95"/>
      <c r="AA83" s="95"/>
      <c r="AB83" s="95"/>
      <c r="AC83" s="95"/>
      <c r="AD83" s="95"/>
      <c r="AE83" s="97"/>
      <c r="AF83" s="95"/>
      <c r="AG83" s="95"/>
      <c r="AH83" s="95"/>
      <c r="AI83" s="95"/>
      <c r="AJ83" s="98"/>
      <c r="AK83" s="207">
        <f t="shared" si="44"/>
        <v>0</v>
      </c>
      <c r="AL83" s="209">
        <f>SUM(AF84:AJ84)</f>
        <v>0</v>
      </c>
    </row>
    <row r="84" spans="1:40" ht="24.6" hidden="1" x14ac:dyDescent="0.4">
      <c r="A84" s="189"/>
      <c r="B84" s="200"/>
      <c r="C84" s="122" t="s">
        <v>74</v>
      </c>
      <c r="D84" s="123">
        <f t="shared" ref="D84" si="53">(D$24*D83)/1000</f>
        <v>0</v>
      </c>
      <c r="E84" s="95"/>
      <c r="F84" s="95"/>
      <c r="G84" s="96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6"/>
      <c r="X84" s="96"/>
      <c r="Y84" s="100">
        <f t="shared" ref="Y84:AJ84" si="54">(Y$24*Y83)/1000</f>
        <v>0</v>
      </c>
      <c r="Z84" s="100">
        <f t="shared" si="54"/>
        <v>0</v>
      </c>
      <c r="AA84" s="100">
        <f t="shared" si="54"/>
        <v>0</v>
      </c>
      <c r="AB84" s="100">
        <f t="shared" si="54"/>
        <v>0</v>
      </c>
      <c r="AC84" s="100">
        <f t="shared" si="54"/>
        <v>0</v>
      </c>
      <c r="AD84" s="100">
        <f t="shared" si="54"/>
        <v>0</v>
      </c>
      <c r="AE84" s="101">
        <f t="shared" si="54"/>
        <v>0</v>
      </c>
      <c r="AF84" s="100">
        <f t="shared" si="54"/>
        <v>0</v>
      </c>
      <c r="AG84" s="100">
        <f t="shared" si="54"/>
        <v>0</v>
      </c>
      <c r="AH84" s="100">
        <f t="shared" si="54"/>
        <v>0</v>
      </c>
      <c r="AI84" s="100">
        <f t="shared" si="54"/>
        <v>0</v>
      </c>
      <c r="AJ84" s="102">
        <f t="shared" si="54"/>
        <v>0</v>
      </c>
      <c r="AK84" s="208"/>
      <c r="AL84" s="210"/>
    </row>
    <row r="85" spans="1:40" ht="24.6" hidden="1" x14ac:dyDescent="0.4">
      <c r="A85" s="188" t="s">
        <v>99</v>
      </c>
      <c r="B85" s="196"/>
      <c r="C85" s="93" t="s">
        <v>73</v>
      </c>
      <c r="D85" s="94"/>
      <c r="E85" s="124">
        <f t="shared" ref="E85:X87" si="55">(E$24*E84)/1000</f>
        <v>0</v>
      </c>
      <c r="F85" s="124">
        <f t="shared" si="55"/>
        <v>0</v>
      </c>
      <c r="G85" s="124">
        <f t="shared" si="55"/>
        <v>0</v>
      </c>
      <c r="H85" s="124">
        <f t="shared" si="55"/>
        <v>0</v>
      </c>
      <c r="I85" s="124">
        <f t="shared" si="55"/>
        <v>0</v>
      </c>
      <c r="J85" s="124">
        <f t="shared" si="55"/>
        <v>0</v>
      </c>
      <c r="K85" s="124">
        <f t="shared" si="55"/>
        <v>0</v>
      </c>
      <c r="L85" s="124">
        <f t="shared" si="55"/>
        <v>0</v>
      </c>
      <c r="M85" s="124">
        <f t="shared" si="55"/>
        <v>0</v>
      </c>
      <c r="N85" s="124">
        <f t="shared" si="55"/>
        <v>0</v>
      </c>
      <c r="O85" s="100">
        <f t="shared" si="55"/>
        <v>0</v>
      </c>
      <c r="P85" s="100">
        <f t="shared" si="55"/>
        <v>0</v>
      </c>
      <c r="Q85" s="124">
        <f>(Q$24*Q84)/1000</f>
        <v>0</v>
      </c>
      <c r="R85" s="124">
        <f t="shared" si="55"/>
        <v>0</v>
      </c>
      <c r="S85" s="124">
        <f t="shared" si="55"/>
        <v>0</v>
      </c>
      <c r="T85" s="124">
        <f t="shared" si="55"/>
        <v>0</v>
      </c>
      <c r="U85" s="100">
        <f t="shared" si="55"/>
        <v>0</v>
      </c>
      <c r="V85" s="100">
        <f t="shared" si="55"/>
        <v>0</v>
      </c>
      <c r="W85" s="100">
        <f t="shared" si="55"/>
        <v>0</v>
      </c>
      <c r="X85" s="100">
        <f t="shared" si="55"/>
        <v>0</v>
      </c>
      <c r="Y85" s="95"/>
      <c r="Z85" s="95"/>
      <c r="AA85" s="95"/>
      <c r="AB85" s="95"/>
      <c r="AC85" s="95"/>
      <c r="AD85" s="95"/>
      <c r="AE85" s="97"/>
      <c r="AF85" s="95"/>
      <c r="AG85" s="95"/>
      <c r="AH85" s="95"/>
      <c r="AI85" s="95"/>
      <c r="AJ85" s="98"/>
      <c r="AK85" s="207">
        <f t="shared" si="44"/>
        <v>0</v>
      </c>
      <c r="AL85" s="209">
        <f>SUM(AF86:AJ86)</f>
        <v>0</v>
      </c>
    </row>
    <row r="86" spans="1:40" ht="18" hidden="1" customHeight="1" x14ac:dyDescent="0.4">
      <c r="A86" s="189"/>
      <c r="B86" s="200"/>
      <c r="C86" s="122" t="s">
        <v>74</v>
      </c>
      <c r="D86" s="123">
        <f t="shared" ref="D86:AJ88" si="56">(D$24*D85)/1000</f>
        <v>0</v>
      </c>
      <c r="E86" s="95"/>
      <c r="F86" s="95"/>
      <c r="G86" s="96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6"/>
      <c r="X86" s="96"/>
      <c r="Y86" s="100">
        <f t="shared" si="56"/>
        <v>0</v>
      </c>
      <c r="Z86" s="100">
        <f t="shared" si="56"/>
        <v>0</v>
      </c>
      <c r="AA86" s="100">
        <f t="shared" si="56"/>
        <v>0</v>
      </c>
      <c r="AB86" s="100">
        <f t="shared" si="56"/>
        <v>0</v>
      </c>
      <c r="AC86" s="100">
        <f t="shared" si="56"/>
        <v>0</v>
      </c>
      <c r="AD86" s="100">
        <f t="shared" si="56"/>
        <v>0</v>
      </c>
      <c r="AE86" s="101">
        <f t="shared" si="56"/>
        <v>0</v>
      </c>
      <c r="AF86" s="100">
        <f t="shared" si="56"/>
        <v>0</v>
      </c>
      <c r="AG86" s="100">
        <f t="shared" si="56"/>
        <v>0</v>
      </c>
      <c r="AH86" s="100">
        <f t="shared" si="56"/>
        <v>0</v>
      </c>
      <c r="AI86" s="100">
        <f t="shared" si="56"/>
        <v>0</v>
      </c>
      <c r="AJ86" s="102">
        <f t="shared" si="56"/>
        <v>0</v>
      </c>
      <c r="AK86" s="208"/>
      <c r="AL86" s="210"/>
    </row>
    <row r="87" spans="1:40" ht="24.6" hidden="1" x14ac:dyDescent="0.4">
      <c r="A87" s="188"/>
      <c r="B87" s="196"/>
      <c r="C87" s="93" t="s">
        <v>73</v>
      </c>
      <c r="D87" s="94"/>
      <c r="E87" s="124">
        <f t="shared" ref="E87:L87" si="57">(E$24*E86)/1000</f>
        <v>0</v>
      </c>
      <c r="F87" s="124">
        <f t="shared" si="57"/>
        <v>0</v>
      </c>
      <c r="G87" s="124">
        <f t="shared" si="57"/>
        <v>0</v>
      </c>
      <c r="H87" s="124">
        <f t="shared" si="57"/>
        <v>0</v>
      </c>
      <c r="I87" s="124">
        <f t="shared" si="57"/>
        <v>0</v>
      </c>
      <c r="J87" s="124">
        <f t="shared" si="57"/>
        <v>0</v>
      </c>
      <c r="K87" s="124">
        <f t="shared" si="57"/>
        <v>0</v>
      </c>
      <c r="L87" s="124">
        <f t="shared" si="57"/>
        <v>0</v>
      </c>
      <c r="M87" s="124">
        <f t="shared" si="55"/>
        <v>0</v>
      </c>
      <c r="N87" s="124">
        <f t="shared" si="55"/>
        <v>0</v>
      </c>
      <c r="O87" s="124">
        <f t="shared" si="55"/>
        <v>0</v>
      </c>
      <c r="P87" s="100">
        <f t="shared" si="55"/>
        <v>0</v>
      </c>
      <c r="Q87" s="124">
        <f>(Q$24*Q86)/1000</f>
        <v>0</v>
      </c>
      <c r="R87" s="124">
        <f t="shared" ref="R87:V87" si="58">(R$24*R86)/1000</f>
        <v>0</v>
      </c>
      <c r="S87" s="124">
        <f t="shared" si="58"/>
        <v>0</v>
      </c>
      <c r="T87" s="124">
        <f t="shared" si="58"/>
        <v>0</v>
      </c>
      <c r="U87" s="124">
        <f t="shared" si="58"/>
        <v>0</v>
      </c>
      <c r="V87" s="100">
        <f t="shared" si="58"/>
        <v>0</v>
      </c>
      <c r="W87" s="124">
        <f t="shared" si="55"/>
        <v>0</v>
      </c>
      <c r="X87" s="124">
        <f t="shared" si="55"/>
        <v>0</v>
      </c>
      <c r="Y87" s="95"/>
      <c r="Z87" s="95"/>
      <c r="AA87" s="95"/>
      <c r="AB87" s="95"/>
      <c r="AC87" s="95"/>
      <c r="AD87" s="95"/>
      <c r="AE87" s="97"/>
      <c r="AF87" s="95"/>
      <c r="AG87" s="95"/>
      <c r="AH87" s="95"/>
      <c r="AI87" s="95"/>
      <c r="AJ87" s="98"/>
      <c r="AK87" s="207">
        <f t="shared" ref="AK87" si="59">SUM(D88:AE88)</f>
        <v>0</v>
      </c>
      <c r="AL87" s="209">
        <f>SUM(AF88:AJ88)</f>
        <v>0</v>
      </c>
    </row>
    <row r="88" spans="1:40" ht="24.6" hidden="1" x14ac:dyDescent="0.4">
      <c r="A88" s="189"/>
      <c r="B88" s="200"/>
      <c r="C88" s="122" t="s">
        <v>74</v>
      </c>
      <c r="D88" s="123">
        <f t="shared" ref="D88" si="60">(D$24*D87)/1000</f>
        <v>0</v>
      </c>
      <c r="E88" s="95"/>
      <c r="F88" s="95"/>
      <c r="G88" s="96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6"/>
      <c r="X88" s="96"/>
      <c r="Y88" s="100">
        <f t="shared" si="56"/>
        <v>0</v>
      </c>
      <c r="Z88" s="100">
        <f t="shared" si="56"/>
        <v>0</v>
      </c>
      <c r="AA88" s="100">
        <f t="shared" si="56"/>
        <v>0</v>
      </c>
      <c r="AB88" s="100">
        <f t="shared" si="56"/>
        <v>0</v>
      </c>
      <c r="AC88" s="100">
        <f t="shared" si="56"/>
        <v>0</v>
      </c>
      <c r="AD88" s="100">
        <f t="shared" si="56"/>
        <v>0</v>
      </c>
      <c r="AE88" s="101">
        <f t="shared" si="56"/>
        <v>0</v>
      </c>
      <c r="AF88" s="100">
        <f t="shared" si="56"/>
        <v>0</v>
      </c>
      <c r="AG88" s="100">
        <f t="shared" si="56"/>
        <v>0</v>
      </c>
      <c r="AH88" s="100">
        <f t="shared" si="56"/>
        <v>0</v>
      </c>
      <c r="AI88" s="100">
        <f t="shared" si="56"/>
        <v>0</v>
      </c>
      <c r="AJ88" s="102">
        <f t="shared" si="56"/>
        <v>0</v>
      </c>
      <c r="AK88" s="208"/>
      <c r="AL88" s="210"/>
    </row>
    <row r="89" spans="1:40" ht="27" hidden="1" customHeight="1" x14ac:dyDescent="0.4">
      <c r="A89" s="188" t="s">
        <v>100</v>
      </c>
      <c r="B89" s="196"/>
      <c r="C89" s="93" t="s">
        <v>73</v>
      </c>
      <c r="D89" s="131"/>
      <c r="E89" s="100">
        <f t="shared" ref="E89:X89" si="61">(E$24*E88)/1000</f>
        <v>0</v>
      </c>
      <c r="F89" s="100">
        <f t="shared" si="61"/>
        <v>0</v>
      </c>
      <c r="G89" s="100">
        <f t="shared" si="61"/>
        <v>0</v>
      </c>
      <c r="H89" s="100">
        <f t="shared" si="61"/>
        <v>0</v>
      </c>
      <c r="I89" s="100">
        <f t="shared" si="61"/>
        <v>0</v>
      </c>
      <c r="J89" s="100">
        <f t="shared" si="61"/>
        <v>0</v>
      </c>
      <c r="K89" s="100">
        <f t="shared" si="61"/>
        <v>0</v>
      </c>
      <c r="L89" s="100">
        <f t="shared" si="61"/>
        <v>0</v>
      </c>
      <c r="M89" s="100">
        <f t="shared" si="61"/>
        <v>0</v>
      </c>
      <c r="N89" s="100">
        <f t="shared" si="61"/>
        <v>0</v>
      </c>
      <c r="O89" s="100">
        <f t="shared" si="61"/>
        <v>0</v>
      </c>
      <c r="P89" s="100">
        <f t="shared" si="61"/>
        <v>0</v>
      </c>
      <c r="Q89" s="100">
        <f t="shared" si="61"/>
        <v>0</v>
      </c>
      <c r="R89" s="100">
        <f t="shared" si="61"/>
        <v>0</v>
      </c>
      <c r="S89" s="100">
        <f t="shared" si="61"/>
        <v>0</v>
      </c>
      <c r="T89" s="100">
        <f t="shared" si="61"/>
        <v>0</v>
      </c>
      <c r="U89" s="100">
        <f t="shared" si="61"/>
        <v>0</v>
      </c>
      <c r="V89" s="100">
        <f t="shared" si="61"/>
        <v>0</v>
      </c>
      <c r="W89" s="100">
        <f t="shared" si="61"/>
        <v>0</v>
      </c>
      <c r="X89" s="100">
        <f t="shared" si="61"/>
        <v>0</v>
      </c>
      <c r="Y89" s="95"/>
      <c r="Z89" s="95"/>
      <c r="AA89" s="95"/>
      <c r="AB89" s="95"/>
      <c r="AC89" s="95"/>
      <c r="AD89" s="95"/>
      <c r="AE89" s="97"/>
      <c r="AF89" s="95"/>
      <c r="AG89" s="95"/>
      <c r="AH89" s="95"/>
      <c r="AI89" s="95"/>
      <c r="AJ89" s="98"/>
      <c r="AK89" s="207">
        <f t="shared" si="44"/>
        <v>0</v>
      </c>
      <c r="AL89" s="209">
        <f>SUM(AF90:AJ90)</f>
        <v>0</v>
      </c>
    </row>
    <row r="90" spans="1:40" ht="25.2" hidden="1" customHeight="1" x14ac:dyDescent="0.4">
      <c r="A90" s="189"/>
      <c r="B90" s="197"/>
      <c r="C90" s="122" t="s">
        <v>74</v>
      </c>
      <c r="D90" s="132">
        <f t="shared" ref="D90:AJ90" si="62">(D$24*D89)/1000</f>
        <v>0</v>
      </c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6"/>
      <c r="X90" s="95"/>
      <c r="Y90" s="100">
        <f t="shared" si="62"/>
        <v>0</v>
      </c>
      <c r="Z90" s="100">
        <f t="shared" si="62"/>
        <v>0</v>
      </c>
      <c r="AA90" s="100">
        <f t="shared" si="62"/>
        <v>0</v>
      </c>
      <c r="AB90" s="100">
        <f t="shared" si="62"/>
        <v>0</v>
      </c>
      <c r="AC90" s="100">
        <f t="shared" si="62"/>
        <v>0</v>
      </c>
      <c r="AD90" s="100">
        <f t="shared" si="62"/>
        <v>0</v>
      </c>
      <c r="AE90" s="101">
        <f t="shared" si="62"/>
        <v>0</v>
      </c>
      <c r="AF90" s="100">
        <f t="shared" si="62"/>
        <v>0</v>
      </c>
      <c r="AG90" s="100">
        <f t="shared" si="62"/>
        <v>0</v>
      </c>
      <c r="AH90" s="100">
        <f t="shared" si="62"/>
        <v>0</v>
      </c>
      <c r="AI90" s="100">
        <f t="shared" si="62"/>
        <v>0</v>
      </c>
      <c r="AJ90" s="102">
        <f t="shared" si="62"/>
        <v>0</v>
      </c>
      <c r="AK90" s="208"/>
      <c r="AL90" s="210"/>
    </row>
    <row r="91" spans="1:40" ht="24.6" hidden="1" x14ac:dyDescent="0.4">
      <c r="A91" s="188" t="s">
        <v>101</v>
      </c>
      <c r="B91" s="196"/>
      <c r="C91" s="93" t="s">
        <v>73</v>
      </c>
      <c r="D91" s="94"/>
      <c r="E91" s="124">
        <f t="shared" ref="E91:X91" si="63">(E$24*E90)/1000</f>
        <v>0</v>
      </c>
      <c r="F91" s="124">
        <f t="shared" si="63"/>
        <v>0</v>
      </c>
      <c r="G91" s="100">
        <f t="shared" si="63"/>
        <v>0</v>
      </c>
      <c r="H91" s="124">
        <f t="shared" si="63"/>
        <v>0</v>
      </c>
      <c r="I91" s="124">
        <f t="shared" si="63"/>
        <v>0</v>
      </c>
      <c r="J91" s="124">
        <f t="shared" si="63"/>
        <v>0</v>
      </c>
      <c r="K91" s="124">
        <f t="shared" si="63"/>
        <v>0</v>
      </c>
      <c r="L91" s="124"/>
      <c r="M91" s="124"/>
      <c r="N91" s="124">
        <f t="shared" si="63"/>
        <v>0</v>
      </c>
      <c r="O91" s="124"/>
      <c r="P91" s="124">
        <f t="shared" ref="P91" si="64">(P$24*P90)/1000</f>
        <v>0</v>
      </c>
      <c r="Q91" s="124">
        <f t="shared" si="63"/>
        <v>0</v>
      </c>
      <c r="R91" s="124">
        <f t="shared" si="63"/>
        <v>0</v>
      </c>
      <c r="S91" s="124">
        <f t="shared" si="63"/>
        <v>0</v>
      </c>
      <c r="T91" s="124">
        <f t="shared" si="63"/>
        <v>0</v>
      </c>
      <c r="U91" s="100">
        <f t="shared" si="63"/>
        <v>0</v>
      </c>
      <c r="V91" s="100">
        <f t="shared" si="63"/>
        <v>0</v>
      </c>
      <c r="W91" s="100">
        <f t="shared" si="63"/>
        <v>0</v>
      </c>
      <c r="X91" s="100">
        <f t="shared" si="63"/>
        <v>0</v>
      </c>
      <c r="Y91" s="95"/>
      <c r="Z91" s="95"/>
      <c r="AA91" s="95"/>
      <c r="AB91" s="95"/>
      <c r="AC91" s="95"/>
      <c r="AD91" s="95"/>
      <c r="AE91" s="97"/>
      <c r="AF91" s="95"/>
      <c r="AG91" s="95"/>
      <c r="AH91" s="95"/>
      <c r="AI91" s="95"/>
      <c r="AJ91" s="98"/>
      <c r="AK91" s="203">
        <f>SUM(D92:AE92)</f>
        <v>0</v>
      </c>
      <c r="AL91" s="209">
        <f>SUM(AF92:AJ92)</f>
        <v>0</v>
      </c>
    </row>
    <row r="92" spans="1:40" ht="24.6" hidden="1" x14ac:dyDescent="0.4">
      <c r="A92" s="189"/>
      <c r="B92" s="200"/>
      <c r="C92" s="122" t="s">
        <v>74</v>
      </c>
      <c r="D92" s="123">
        <f t="shared" ref="D92:AJ92" si="65">(D$24*D91)/1000</f>
        <v>0</v>
      </c>
      <c r="E92" s="95"/>
      <c r="F92" s="95"/>
      <c r="G92" s="96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6"/>
      <c r="X92" s="96"/>
      <c r="Y92" s="100">
        <f t="shared" si="65"/>
        <v>0</v>
      </c>
      <c r="Z92" s="100">
        <f t="shared" si="65"/>
        <v>0</v>
      </c>
      <c r="AA92" s="100">
        <f t="shared" si="65"/>
        <v>0</v>
      </c>
      <c r="AB92" s="100">
        <f t="shared" si="65"/>
        <v>0</v>
      </c>
      <c r="AC92" s="100">
        <f t="shared" si="65"/>
        <v>0</v>
      </c>
      <c r="AD92" s="100">
        <f t="shared" si="65"/>
        <v>0</v>
      </c>
      <c r="AE92" s="101">
        <f t="shared" si="65"/>
        <v>0</v>
      </c>
      <c r="AF92" s="100">
        <f t="shared" si="65"/>
        <v>0</v>
      </c>
      <c r="AG92" s="100">
        <f t="shared" si="65"/>
        <v>0</v>
      </c>
      <c r="AH92" s="100">
        <f t="shared" si="65"/>
        <v>0</v>
      </c>
      <c r="AI92" s="100">
        <f t="shared" si="65"/>
        <v>0</v>
      </c>
      <c r="AJ92" s="102">
        <f t="shared" si="65"/>
        <v>0</v>
      </c>
      <c r="AK92" s="204"/>
      <c r="AL92" s="210"/>
      <c r="AM92" s="133" t="s">
        <v>102</v>
      </c>
    </row>
    <row r="93" spans="1:40" ht="24.6" hidden="1" x14ac:dyDescent="0.4">
      <c r="A93" s="188" t="s">
        <v>103</v>
      </c>
      <c r="B93" s="196"/>
      <c r="C93" s="93" t="s">
        <v>73</v>
      </c>
      <c r="D93" s="131"/>
      <c r="E93" s="100">
        <f t="shared" ref="E93:X93" si="66">(E$24*E92)/1000</f>
        <v>0</v>
      </c>
      <c r="F93" s="100">
        <f t="shared" si="66"/>
        <v>0</v>
      </c>
      <c r="G93" s="100">
        <f t="shared" si="66"/>
        <v>0</v>
      </c>
      <c r="H93" s="100">
        <f t="shared" si="66"/>
        <v>0</v>
      </c>
      <c r="I93" s="100">
        <f t="shared" si="66"/>
        <v>0</v>
      </c>
      <c r="J93" s="100">
        <f t="shared" si="66"/>
        <v>0</v>
      </c>
      <c r="K93" s="100">
        <f t="shared" si="66"/>
        <v>0</v>
      </c>
      <c r="L93" s="100">
        <f t="shared" si="66"/>
        <v>0</v>
      </c>
      <c r="M93" s="100">
        <f t="shared" si="66"/>
        <v>0</v>
      </c>
      <c r="N93" s="100">
        <f t="shared" si="66"/>
        <v>0</v>
      </c>
      <c r="O93" s="100">
        <f t="shared" si="66"/>
        <v>0</v>
      </c>
      <c r="P93" s="100">
        <f t="shared" si="66"/>
        <v>0</v>
      </c>
      <c r="Q93" s="100">
        <f t="shared" si="66"/>
        <v>0</v>
      </c>
      <c r="R93" s="100">
        <f t="shared" si="66"/>
        <v>0</v>
      </c>
      <c r="S93" s="100">
        <f t="shared" si="66"/>
        <v>0</v>
      </c>
      <c r="T93" s="100">
        <f t="shared" si="66"/>
        <v>0</v>
      </c>
      <c r="U93" s="100">
        <f t="shared" si="66"/>
        <v>0</v>
      </c>
      <c r="V93" s="100">
        <f t="shared" si="66"/>
        <v>0</v>
      </c>
      <c r="W93" s="100">
        <f t="shared" si="66"/>
        <v>0</v>
      </c>
      <c r="X93" s="100">
        <f t="shared" si="66"/>
        <v>0</v>
      </c>
      <c r="Y93" s="95"/>
      <c r="Z93" s="95"/>
      <c r="AA93" s="95"/>
      <c r="AB93" s="95"/>
      <c r="AC93" s="95"/>
      <c r="AD93" s="95"/>
      <c r="AE93" s="97"/>
      <c r="AF93" s="95"/>
      <c r="AG93" s="95"/>
      <c r="AH93" s="95"/>
      <c r="AI93" s="95"/>
      <c r="AJ93" s="98"/>
      <c r="AK93" s="207">
        <f t="shared" ref="AK93" si="67">SUM(D94:AE94)</f>
        <v>12.15</v>
      </c>
      <c r="AL93" s="209">
        <f>SUM(AF94:AJ94)</f>
        <v>0</v>
      </c>
    </row>
    <row r="94" spans="1:40" ht="18" hidden="1" customHeight="1" x14ac:dyDescent="0.4">
      <c r="A94" s="189"/>
      <c r="B94" s="197"/>
      <c r="C94" s="122" t="s">
        <v>74</v>
      </c>
      <c r="D94" s="132">
        <f t="shared" ref="D94" si="68">(D$24*D93)/1000</f>
        <v>0</v>
      </c>
      <c r="E94" s="95"/>
      <c r="F94" s="95"/>
      <c r="G94" s="96"/>
      <c r="H94" s="95"/>
      <c r="I94" s="95"/>
      <c r="J94" s="95"/>
      <c r="K94" s="95"/>
      <c r="L94" s="95">
        <v>12.15</v>
      </c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6"/>
      <c r="X94" s="96"/>
      <c r="Y94" s="100">
        <f t="shared" ref="Y94:AJ94" si="69">(Y$24*Y93)/1000</f>
        <v>0</v>
      </c>
      <c r="Z94" s="100">
        <f t="shared" si="69"/>
        <v>0</v>
      </c>
      <c r="AA94" s="100">
        <f t="shared" si="69"/>
        <v>0</v>
      </c>
      <c r="AB94" s="100">
        <f t="shared" si="69"/>
        <v>0</v>
      </c>
      <c r="AC94" s="100">
        <f t="shared" si="69"/>
        <v>0</v>
      </c>
      <c r="AD94" s="100">
        <f t="shared" si="69"/>
        <v>0</v>
      </c>
      <c r="AE94" s="101">
        <f t="shared" si="69"/>
        <v>0</v>
      </c>
      <c r="AF94" s="100">
        <f t="shared" si="69"/>
        <v>0</v>
      </c>
      <c r="AG94" s="100">
        <f t="shared" si="69"/>
        <v>0</v>
      </c>
      <c r="AH94" s="100">
        <f t="shared" si="69"/>
        <v>0</v>
      </c>
      <c r="AI94" s="100">
        <f t="shared" si="69"/>
        <v>0</v>
      </c>
      <c r="AJ94" s="102">
        <f t="shared" si="69"/>
        <v>0</v>
      </c>
      <c r="AK94" s="208"/>
      <c r="AL94" s="210"/>
    </row>
    <row r="95" spans="1:40" ht="24.6" hidden="1" x14ac:dyDescent="0.4">
      <c r="A95" s="188"/>
      <c r="B95" s="196"/>
      <c r="C95" s="93" t="s">
        <v>73</v>
      </c>
      <c r="D95" s="131"/>
      <c r="E95" s="100">
        <f t="shared" ref="E95:X95" si="70">(E$24*E94)/1000</f>
        <v>0</v>
      </c>
      <c r="F95" s="100">
        <f t="shared" si="70"/>
        <v>0</v>
      </c>
      <c r="G95" s="100">
        <f t="shared" si="70"/>
        <v>0</v>
      </c>
      <c r="H95" s="100">
        <f t="shared" si="70"/>
        <v>0</v>
      </c>
      <c r="I95" s="100">
        <f t="shared" si="70"/>
        <v>0</v>
      </c>
      <c r="J95" s="100">
        <f t="shared" si="70"/>
        <v>0</v>
      </c>
      <c r="K95" s="100">
        <f t="shared" si="70"/>
        <v>0</v>
      </c>
      <c r="L95" s="100">
        <f t="shared" si="70"/>
        <v>0.21870000000000001</v>
      </c>
      <c r="M95" s="100">
        <f t="shared" si="70"/>
        <v>0</v>
      </c>
      <c r="N95" s="100">
        <f t="shared" si="70"/>
        <v>0</v>
      </c>
      <c r="O95" s="100">
        <f t="shared" si="70"/>
        <v>0</v>
      </c>
      <c r="P95" s="100">
        <f t="shared" si="70"/>
        <v>0</v>
      </c>
      <c r="Q95" s="100">
        <f t="shared" si="70"/>
        <v>0</v>
      </c>
      <c r="R95" s="100">
        <f t="shared" si="70"/>
        <v>0</v>
      </c>
      <c r="S95" s="100">
        <f t="shared" si="70"/>
        <v>0</v>
      </c>
      <c r="T95" s="100">
        <f t="shared" si="70"/>
        <v>0</v>
      </c>
      <c r="U95" s="100">
        <f t="shared" si="70"/>
        <v>0</v>
      </c>
      <c r="V95" s="100">
        <f t="shared" si="70"/>
        <v>0</v>
      </c>
      <c r="W95" s="100">
        <f t="shared" si="70"/>
        <v>0</v>
      </c>
      <c r="X95" s="100">
        <f t="shared" si="70"/>
        <v>0</v>
      </c>
      <c r="Y95" s="95"/>
      <c r="Z95" s="95"/>
      <c r="AA95" s="95"/>
      <c r="AB95" s="95"/>
      <c r="AC95" s="95"/>
      <c r="AD95" s="95"/>
      <c r="AE95" s="97"/>
      <c r="AF95" s="95"/>
      <c r="AG95" s="95"/>
      <c r="AH95" s="95"/>
      <c r="AI95" s="95"/>
      <c r="AJ95" s="98"/>
      <c r="AK95" s="207">
        <f t="shared" ref="AK95" si="71">SUM(D96:AE96)</f>
        <v>3.9366000000000002E-3</v>
      </c>
      <c r="AL95" s="209">
        <f>SUM(AF96:AJ96)</f>
        <v>0</v>
      </c>
    </row>
    <row r="96" spans="1:40" ht="24.6" hidden="1" x14ac:dyDescent="0.4">
      <c r="A96" s="189"/>
      <c r="B96" s="197"/>
      <c r="C96" s="122" t="s">
        <v>74</v>
      </c>
      <c r="D96" s="132">
        <f t="shared" ref="D96:I96" si="72">(D$24*D95)/1000</f>
        <v>0</v>
      </c>
      <c r="E96" s="100">
        <f t="shared" si="72"/>
        <v>0</v>
      </c>
      <c r="F96" s="100">
        <f t="shared" si="72"/>
        <v>0</v>
      </c>
      <c r="G96" s="100">
        <f t="shared" si="72"/>
        <v>0</v>
      </c>
      <c r="H96" s="100">
        <f t="shared" si="72"/>
        <v>0</v>
      </c>
      <c r="I96" s="100">
        <f t="shared" si="72"/>
        <v>0</v>
      </c>
      <c r="J96" s="100">
        <f t="shared" ref="J96:AJ96" si="73">(J$24*J95)/1000</f>
        <v>0</v>
      </c>
      <c r="K96" s="100">
        <f t="shared" si="73"/>
        <v>0</v>
      </c>
      <c r="L96" s="100">
        <f t="shared" si="73"/>
        <v>3.9366000000000002E-3</v>
      </c>
      <c r="M96" s="100">
        <f t="shared" si="73"/>
        <v>0</v>
      </c>
      <c r="N96" s="100">
        <f t="shared" si="73"/>
        <v>0</v>
      </c>
      <c r="O96" s="100">
        <f t="shared" si="73"/>
        <v>0</v>
      </c>
      <c r="P96" s="100">
        <f t="shared" si="73"/>
        <v>0</v>
      </c>
      <c r="Q96" s="100">
        <f t="shared" si="73"/>
        <v>0</v>
      </c>
      <c r="R96" s="100">
        <f t="shared" si="73"/>
        <v>0</v>
      </c>
      <c r="S96" s="100">
        <f t="shared" si="73"/>
        <v>0</v>
      </c>
      <c r="T96" s="100">
        <f t="shared" si="73"/>
        <v>0</v>
      </c>
      <c r="U96" s="100">
        <f t="shared" si="73"/>
        <v>0</v>
      </c>
      <c r="V96" s="100">
        <f t="shared" si="73"/>
        <v>0</v>
      </c>
      <c r="W96" s="100">
        <f t="shared" si="73"/>
        <v>0</v>
      </c>
      <c r="X96" s="100">
        <f t="shared" si="73"/>
        <v>0</v>
      </c>
      <c r="Y96" s="100">
        <f t="shared" si="73"/>
        <v>0</v>
      </c>
      <c r="Z96" s="100">
        <f t="shared" si="73"/>
        <v>0</v>
      </c>
      <c r="AA96" s="100">
        <f t="shared" si="73"/>
        <v>0</v>
      </c>
      <c r="AB96" s="100">
        <f t="shared" si="73"/>
        <v>0</v>
      </c>
      <c r="AC96" s="100">
        <f t="shared" si="73"/>
        <v>0</v>
      </c>
      <c r="AD96" s="100">
        <f t="shared" si="73"/>
        <v>0</v>
      </c>
      <c r="AE96" s="101">
        <f t="shared" si="73"/>
        <v>0</v>
      </c>
      <c r="AF96" s="100">
        <f t="shared" si="73"/>
        <v>0</v>
      </c>
      <c r="AG96" s="100">
        <f t="shared" si="73"/>
        <v>0</v>
      </c>
      <c r="AH96" s="100">
        <f t="shared" si="73"/>
        <v>0</v>
      </c>
      <c r="AI96" s="100">
        <f t="shared" si="73"/>
        <v>0</v>
      </c>
      <c r="AJ96" s="102">
        <f t="shared" si="73"/>
        <v>0</v>
      </c>
      <c r="AK96" s="208"/>
      <c r="AL96" s="210"/>
    </row>
    <row r="97" spans="1:39" x14ac:dyDescent="0.25">
      <c r="A97" s="194" t="s">
        <v>104</v>
      </c>
      <c r="B97" s="196"/>
      <c r="C97" s="201"/>
      <c r="D97" s="213" t="s">
        <v>105</v>
      </c>
      <c r="E97" s="214"/>
      <c r="F97" s="214"/>
      <c r="G97" s="214"/>
      <c r="H97" s="214"/>
      <c r="I97" s="214"/>
      <c r="J97" s="214"/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  <c r="AK97" s="214"/>
      <c r="AL97" s="215"/>
    </row>
    <row r="98" spans="1:39" ht="21" customHeight="1" x14ac:dyDescent="0.25">
      <c r="A98" s="195"/>
      <c r="B98" s="197"/>
      <c r="C98" s="202"/>
      <c r="D98" s="216"/>
      <c r="E98" s="217"/>
      <c r="F98" s="217"/>
      <c r="G98" s="217"/>
      <c r="H98" s="217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17"/>
      <c r="AG98" s="217"/>
      <c r="AH98" s="217"/>
      <c r="AI98" s="217"/>
      <c r="AJ98" s="217"/>
      <c r="AK98" s="217"/>
      <c r="AL98" s="218"/>
    </row>
    <row r="99" spans="1:39" ht="18" customHeight="1" x14ac:dyDescent="0.35">
      <c r="A99" s="8"/>
      <c r="B99" s="8"/>
      <c r="C99" s="8"/>
      <c r="D99" s="134"/>
      <c r="E99" s="8"/>
      <c r="F99" s="8"/>
      <c r="G99" s="134"/>
      <c r="H99" s="134"/>
      <c r="I99" s="8"/>
      <c r="J99" s="8"/>
      <c r="K99" s="135"/>
      <c r="L99" s="135"/>
      <c r="M99" s="180"/>
      <c r="N99" s="180"/>
      <c r="O99" s="180"/>
      <c r="P99" s="180"/>
      <c r="Q99" s="180"/>
      <c r="R99" s="135"/>
      <c r="S99" s="135"/>
      <c r="T99" s="135"/>
      <c r="U99" s="136"/>
      <c r="V99" s="136"/>
      <c r="W99" s="136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/>
    </row>
    <row r="100" spans="1:39" ht="13.2" customHeight="1" x14ac:dyDescent="0.35">
      <c r="A100" s="8"/>
      <c r="B100" s="8"/>
      <c r="C100" s="8"/>
      <c r="D100" s="134"/>
      <c r="E100" s="134"/>
      <c r="F100" s="134"/>
      <c r="G100" s="134"/>
      <c r="H100" s="134"/>
      <c r="I100" s="134"/>
      <c r="J100" s="134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6"/>
      <c r="V100" s="136"/>
      <c r="W100" s="136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8"/>
    </row>
    <row r="101" spans="1:39" x14ac:dyDescent="0.25">
      <c r="A101" s="6"/>
      <c r="B101" s="6"/>
      <c r="C101" s="6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</row>
    <row r="102" spans="1:39" x14ac:dyDescent="0.25">
      <c r="A102" s="6"/>
      <c r="B102" s="6"/>
      <c r="C102" s="6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</row>
    <row r="103" spans="1:39" ht="21" x14ac:dyDescent="0.4">
      <c r="C103" s="139"/>
      <c r="D103" s="140"/>
      <c r="E103" s="141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4"/>
      <c r="AM103" s="145"/>
    </row>
    <row r="104" spans="1:39" ht="24.6" x14ac:dyDescent="0.4">
      <c r="A104" s="146" t="s">
        <v>106</v>
      </c>
      <c r="D104" s="181"/>
      <c r="E104" s="181"/>
      <c r="F104" s="134"/>
      <c r="G104" s="182" t="s">
        <v>107</v>
      </c>
      <c r="H104" s="182"/>
      <c r="I104" s="182"/>
      <c r="J104" s="182"/>
      <c r="K104" s="134"/>
      <c r="L104" s="134"/>
      <c r="M104" s="183" t="s">
        <v>108</v>
      </c>
      <c r="N104" s="184"/>
      <c r="O104" s="185"/>
      <c r="P104" s="185"/>
      <c r="Q104" s="148"/>
      <c r="R104" s="135"/>
      <c r="S104" s="182" t="s">
        <v>109</v>
      </c>
      <c r="T104" s="182"/>
      <c r="U104" s="182"/>
      <c r="V104" s="149"/>
      <c r="W104" s="136"/>
      <c r="X104" s="136"/>
      <c r="Y104" s="136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8"/>
    </row>
    <row r="105" spans="1:39" ht="18" x14ac:dyDescent="0.35">
      <c r="A105" s="150"/>
      <c r="D105" s="8" t="s">
        <v>110</v>
      </c>
      <c r="E105" s="8"/>
      <c r="F105" s="134"/>
      <c r="G105" s="186" t="s">
        <v>111</v>
      </c>
      <c r="H105" s="186"/>
      <c r="I105" s="186"/>
      <c r="J105" s="186"/>
      <c r="K105" s="134"/>
      <c r="L105" s="134"/>
      <c r="M105" s="135"/>
      <c r="N105" s="135"/>
      <c r="O105" s="8" t="s">
        <v>110</v>
      </c>
      <c r="P105" s="135"/>
      <c r="Q105" s="135"/>
      <c r="R105" s="135"/>
      <c r="S105" s="186" t="s">
        <v>111</v>
      </c>
      <c r="T105" s="186"/>
      <c r="U105" s="186"/>
      <c r="V105" s="186"/>
      <c r="W105" s="136"/>
      <c r="X105" s="136"/>
      <c r="Y105" s="136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8"/>
    </row>
    <row r="106" spans="1:39" ht="18" x14ac:dyDescent="0.35">
      <c r="A106" s="150"/>
      <c r="D106" s="8"/>
      <c r="E106" s="8"/>
      <c r="F106" s="134"/>
      <c r="G106" s="134"/>
      <c r="H106" s="134"/>
      <c r="I106" s="134"/>
      <c r="J106" s="134"/>
      <c r="K106" s="134"/>
      <c r="L106" s="134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6"/>
      <c r="X106" s="136"/>
      <c r="Y106" s="136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8"/>
    </row>
    <row r="107" spans="1:39" ht="24.6" x14ac:dyDescent="0.4">
      <c r="A107" s="146" t="s">
        <v>112</v>
      </c>
      <c r="D107" s="181"/>
      <c r="E107" s="181"/>
      <c r="F107" s="134"/>
      <c r="G107" s="182" t="s">
        <v>113</v>
      </c>
      <c r="H107" s="182"/>
      <c r="I107" s="182"/>
      <c r="J107" s="182"/>
      <c r="K107" s="134"/>
      <c r="L107" s="134"/>
      <c r="M107" s="183" t="s">
        <v>114</v>
      </c>
      <c r="N107" s="184"/>
      <c r="O107" s="147"/>
      <c r="P107" s="147"/>
      <c r="Q107" s="148"/>
      <c r="R107" s="135"/>
      <c r="S107" s="182" t="s">
        <v>115</v>
      </c>
      <c r="T107" s="182"/>
      <c r="U107" s="182"/>
      <c r="V107" s="147"/>
      <c r="W107" s="136"/>
      <c r="X107" s="136"/>
      <c r="Y107" s="136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8"/>
    </row>
    <row r="108" spans="1:39" ht="18" x14ac:dyDescent="0.35">
      <c r="A108" s="150" t="s">
        <v>116</v>
      </c>
      <c r="D108" s="8" t="s">
        <v>110</v>
      </c>
      <c r="E108" s="8"/>
      <c r="F108" s="134"/>
      <c r="G108" s="186" t="s">
        <v>111</v>
      </c>
      <c r="H108" s="186"/>
      <c r="I108" s="186"/>
      <c r="J108" s="186"/>
      <c r="K108" s="134"/>
      <c r="L108" s="134"/>
      <c r="M108" s="135"/>
      <c r="N108" s="135"/>
      <c r="O108" s="8" t="s">
        <v>110</v>
      </c>
      <c r="P108" s="135"/>
      <c r="Q108" s="135"/>
      <c r="R108" s="135"/>
      <c r="S108" s="186" t="s">
        <v>111</v>
      </c>
      <c r="T108" s="186"/>
      <c r="U108" s="186"/>
      <c r="V108" s="186"/>
      <c r="W108" s="136"/>
      <c r="X108" s="136"/>
      <c r="Y108" s="136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8"/>
    </row>
    <row r="109" spans="1:39" ht="18" x14ac:dyDescent="0.35">
      <c r="C109" s="8"/>
      <c r="D109" s="8"/>
      <c r="E109" s="8"/>
      <c r="F109" s="134"/>
      <c r="G109" s="135"/>
      <c r="H109" s="135"/>
      <c r="I109" s="135"/>
      <c r="J109" s="135"/>
      <c r="K109" s="134"/>
      <c r="L109" s="134"/>
      <c r="M109" s="135"/>
      <c r="N109" s="135"/>
      <c r="O109" s="8"/>
      <c r="P109" s="135"/>
      <c r="Q109" s="135"/>
      <c r="R109" s="135"/>
      <c r="S109" s="135"/>
      <c r="T109" s="135"/>
      <c r="U109" s="135"/>
      <c r="V109" s="135"/>
      <c r="W109" s="136"/>
      <c r="X109" s="136"/>
      <c r="Y109" s="136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8"/>
    </row>
    <row r="110" spans="1:39" ht="18" x14ac:dyDescent="0.35">
      <c r="C110" s="8"/>
      <c r="D110" s="8"/>
      <c r="E110" s="8"/>
      <c r="F110" s="134"/>
      <c r="G110" s="135"/>
      <c r="H110" s="135"/>
      <c r="I110" s="135"/>
      <c r="J110" s="135"/>
      <c r="K110" s="134"/>
      <c r="L110" s="134"/>
      <c r="M110" s="135"/>
      <c r="N110" s="135"/>
      <c r="O110" s="8"/>
      <c r="P110" s="135"/>
      <c r="Q110" s="135"/>
      <c r="R110" s="135"/>
      <c r="S110" s="135"/>
      <c r="T110" s="135"/>
      <c r="U110" s="135"/>
      <c r="V110" s="135"/>
      <c r="W110" s="136"/>
      <c r="X110" s="136"/>
      <c r="Y110" s="136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8"/>
    </row>
    <row r="111" spans="1:39" ht="18" x14ac:dyDescent="0.35">
      <c r="C111" s="8"/>
      <c r="D111" s="8"/>
      <c r="E111" s="8"/>
      <c r="F111" s="134"/>
      <c r="G111" s="181"/>
      <c r="H111" s="181"/>
      <c r="I111" s="134"/>
      <c r="J111" s="134"/>
      <c r="K111" s="181"/>
      <c r="L111" s="181"/>
      <c r="M111" s="135"/>
      <c r="N111" s="135"/>
      <c r="O111" s="187" t="s">
        <v>29</v>
      </c>
      <c r="P111" s="187"/>
      <c r="Q111" s="187"/>
      <c r="R111" s="187"/>
      <c r="S111" s="147"/>
      <c r="T111" s="135"/>
      <c r="U111" s="135"/>
      <c r="V111" s="135"/>
      <c r="W111" s="136"/>
      <c r="X111" s="136"/>
      <c r="Y111" s="136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8"/>
    </row>
    <row r="112" spans="1:39" ht="18" x14ac:dyDescent="0.35">
      <c r="C112" s="8" t="s">
        <v>117</v>
      </c>
      <c r="D112" s="8"/>
      <c r="E112" s="8"/>
      <c r="F112" s="134"/>
      <c r="G112" s="8" t="s">
        <v>118</v>
      </c>
      <c r="H112" s="8"/>
      <c r="I112" s="134"/>
      <c r="J112" s="134"/>
      <c r="K112" s="8" t="s">
        <v>110</v>
      </c>
      <c r="L112" s="8"/>
      <c r="M112" s="135"/>
      <c r="N112" s="135"/>
      <c r="O112" s="186" t="s">
        <v>111</v>
      </c>
      <c r="P112" s="186"/>
      <c r="Q112" s="186"/>
      <c r="R112" s="186"/>
      <c r="S112" s="186"/>
      <c r="T112" s="135"/>
      <c r="U112" s="135"/>
      <c r="V112" s="135"/>
      <c r="W112" s="136"/>
      <c r="X112" s="136"/>
      <c r="Y112" s="136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8"/>
    </row>
    <row r="113" spans="1:39" ht="18" x14ac:dyDescent="0.35">
      <c r="C113" s="8"/>
      <c r="D113" s="8"/>
      <c r="E113" s="8"/>
      <c r="F113" s="134"/>
      <c r="G113" s="134"/>
      <c r="H113" s="134"/>
      <c r="I113" s="134"/>
      <c r="J113" s="134"/>
      <c r="K113" s="134"/>
      <c r="L113" s="134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6"/>
      <c r="X113" s="136"/>
      <c r="Y113" s="136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8"/>
    </row>
    <row r="114" spans="1:39" x14ac:dyDescent="0.25">
      <c r="C114" s="6"/>
      <c r="D114" s="6"/>
      <c r="E114" s="6"/>
      <c r="F114" s="137"/>
      <c r="G114" s="137"/>
      <c r="H114" s="137"/>
      <c r="I114" s="137"/>
      <c r="J114" s="137"/>
      <c r="K114" s="137"/>
      <c r="L114" s="137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8"/>
    </row>
    <row r="115" spans="1:39" x14ac:dyDescent="0.25">
      <c r="C115" s="6"/>
      <c r="D115" s="6"/>
      <c r="E115" s="6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8"/>
    </row>
    <row r="116" spans="1:39" x14ac:dyDescent="0.25">
      <c r="C116" s="6"/>
      <c r="D116" s="6"/>
      <c r="E116" s="6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8"/>
    </row>
    <row r="117" spans="1:39" x14ac:dyDescent="0.25">
      <c r="C117" s="6"/>
      <c r="D117" s="6"/>
      <c r="E117" s="6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</row>
    <row r="118" spans="1:39" x14ac:dyDescent="0.25">
      <c r="A118" s="6"/>
      <c r="B118" s="6"/>
      <c r="C118" s="6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</row>
    <row r="119" spans="1:39" x14ac:dyDescent="0.25">
      <c r="A119" s="2"/>
      <c r="B119" s="2"/>
      <c r="C119" s="2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</row>
    <row r="120" spans="1:39" x14ac:dyDescent="0.25">
      <c r="A120" s="2"/>
      <c r="B120" s="2"/>
      <c r="C120" s="2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</row>
    <row r="121" spans="1:39" x14ac:dyDescent="0.25">
      <c r="A121" s="2"/>
      <c r="B121" s="2"/>
      <c r="C121" s="2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</row>
    <row r="122" spans="1:39" x14ac:dyDescent="0.25">
      <c r="A122" s="2"/>
      <c r="B122" s="2"/>
      <c r="C122" s="2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</row>
    <row r="123" spans="1:39" x14ac:dyDescent="0.25">
      <c r="A123" s="2"/>
      <c r="B123" s="2"/>
      <c r="C123" s="2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</row>
    <row r="124" spans="1:39" x14ac:dyDescent="0.25">
      <c r="A124" s="2"/>
      <c r="B124" s="2"/>
      <c r="C124" s="2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</row>
    <row r="125" spans="1:39" x14ac:dyDescent="0.25">
      <c r="A125" s="2"/>
      <c r="B125" s="2"/>
      <c r="C125" s="2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</row>
    <row r="126" spans="1:39" x14ac:dyDescent="0.25">
      <c r="A126" s="2"/>
      <c r="B126" s="2"/>
      <c r="C126" s="2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</row>
    <row r="127" spans="1:39" x14ac:dyDescent="0.25">
      <c r="A127" s="2"/>
      <c r="B127" s="2"/>
      <c r="C127" s="2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</row>
    <row r="128" spans="1:39" x14ac:dyDescent="0.25">
      <c r="A128" s="2"/>
      <c r="B128" s="2"/>
      <c r="C128" s="2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</row>
    <row r="129" spans="1:37" x14ac:dyDescent="0.25">
      <c r="A129" s="2"/>
      <c r="B129" s="2"/>
      <c r="C129" s="2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</row>
    <row r="130" spans="1:37" x14ac:dyDescent="0.25">
      <c r="A130" s="2"/>
      <c r="B130" s="2"/>
      <c r="C130" s="2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</row>
    <row r="131" spans="1:37" x14ac:dyDescent="0.25">
      <c r="A131" s="2"/>
      <c r="B131" s="2"/>
      <c r="C131" s="2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</row>
    <row r="132" spans="1:37" x14ac:dyDescent="0.25">
      <c r="A132" s="2"/>
      <c r="B132" s="2"/>
      <c r="C132" s="2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</row>
    <row r="133" spans="1:37" x14ac:dyDescent="0.25">
      <c r="A133" s="2"/>
      <c r="B133" s="2"/>
      <c r="C133" s="2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</row>
    <row r="134" spans="1:37" x14ac:dyDescent="0.25">
      <c r="A134" s="2"/>
      <c r="B134" s="2"/>
      <c r="C134" s="2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</row>
    <row r="135" spans="1:37" x14ac:dyDescent="0.25">
      <c r="A135" s="2"/>
      <c r="B135" s="2"/>
      <c r="C135" s="2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</row>
    <row r="136" spans="1:37" x14ac:dyDescent="0.25">
      <c r="A136" s="2"/>
      <c r="B136" s="2"/>
      <c r="C136" s="2"/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</row>
    <row r="137" spans="1:37" x14ac:dyDescent="0.25"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</row>
    <row r="138" spans="1:37" x14ac:dyDescent="0.25"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</row>
    <row r="139" spans="1:37" x14ac:dyDescent="0.25"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</row>
    <row r="140" spans="1:37" x14ac:dyDescent="0.25"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</row>
    <row r="141" spans="1:37" x14ac:dyDescent="0.25"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</row>
    <row r="142" spans="1:37" x14ac:dyDescent="0.25"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</row>
    <row r="143" spans="1:37" x14ac:dyDescent="0.25"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</row>
    <row r="144" spans="1:37" x14ac:dyDescent="0.25"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</row>
    <row r="145" spans="4:37" x14ac:dyDescent="0.25"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</row>
    <row r="146" spans="4:37" x14ac:dyDescent="0.25"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</row>
    <row r="147" spans="4:37" x14ac:dyDescent="0.25"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</row>
    <row r="148" spans="4:37" x14ac:dyDescent="0.25"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</row>
    <row r="149" spans="4:37" x14ac:dyDescent="0.25"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</row>
    <row r="150" spans="4:37" x14ac:dyDescent="0.25"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</row>
    <row r="151" spans="4:37" x14ac:dyDescent="0.25"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</row>
    <row r="152" spans="4:37" x14ac:dyDescent="0.25"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</row>
    <row r="153" spans="4:37" x14ac:dyDescent="0.25"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</row>
    <row r="154" spans="4:37" x14ac:dyDescent="0.25"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</row>
    <row r="155" spans="4:37" x14ac:dyDescent="0.25"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</row>
    <row r="156" spans="4:37" x14ac:dyDescent="0.25"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</row>
    <row r="157" spans="4:37" x14ac:dyDescent="0.25"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</row>
    <row r="158" spans="4:37" x14ac:dyDescent="0.25"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</row>
    <row r="159" spans="4:37" x14ac:dyDescent="0.25"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</row>
    <row r="160" spans="4:37" x14ac:dyDescent="0.25"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</row>
    <row r="161" spans="4:37" x14ac:dyDescent="0.25"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</row>
    <row r="162" spans="4:37" x14ac:dyDescent="0.25"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</row>
    <row r="163" spans="4:37" x14ac:dyDescent="0.25"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</row>
    <row r="164" spans="4:37" x14ac:dyDescent="0.25"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</row>
    <row r="165" spans="4:37" x14ac:dyDescent="0.25"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</row>
    <row r="166" spans="4:37" x14ac:dyDescent="0.25"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</row>
    <row r="167" spans="4:37" x14ac:dyDescent="0.25"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</row>
    <row r="168" spans="4:37" x14ac:dyDescent="0.25"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</row>
    <row r="169" spans="4:37" x14ac:dyDescent="0.25"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</row>
    <row r="170" spans="4:37" x14ac:dyDescent="0.25"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</row>
    <row r="171" spans="4:37" x14ac:dyDescent="0.25"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</row>
    <row r="172" spans="4:37" x14ac:dyDescent="0.25"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</row>
    <row r="173" spans="4:37" x14ac:dyDescent="0.25"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</row>
    <row r="174" spans="4:37" x14ac:dyDescent="0.25"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</row>
    <row r="175" spans="4:37" x14ac:dyDescent="0.25"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</row>
    <row r="176" spans="4:37" x14ac:dyDescent="0.25"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</row>
    <row r="177" spans="4:37" x14ac:dyDescent="0.25"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</row>
    <row r="178" spans="4:37" x14ac:dyDescent="0.25"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</row>
    <row r="179" spans="4:37" x14ac:dyDescent="0.25"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</row>
    <row r="180" spans="4:37" x14ac:dyDescent="0.25"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</row>
    <row r="181" spans="4:37" x14ac:dyDescent="0.25"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</row>
    <row r="182" spans="4:37" x14ac:dyDescent="0.25"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</row>
    <row r="183" spans="4:37" x14ac:dyDescent="0.25"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</row>
    <row r="184" spans="4:37" x14ac:dyDescent="0.25"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</row>
    <row r="185" spans="4:37" x14ac:dyDescent="0.25"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</row>
    <row r="186" spans="4:37" x14ac:dyDescent="0.25"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</row>
    <row r="187" spans="4:37" x14ac:dyDescent="0.25"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</row>
    <row r="188" spans="4:37" x14ac:dyDescent="0.25"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</row>
    <row r="189" spans="4:37" x14ac:dyDescent="0.25"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</row>
    <row r="190" spans="4:37" x14ac:dyDescent="0.25"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</row>
    <row r="191" spans="4:37" x14ac:dyDescent="0.25"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</row>
    <row r="192" spans="4:37" x14ac:dyDescent="0.25"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</row>
    <row r="193" spans="4:37" x14ac:dyDescent="0.25"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</row>
    <row r="194" spans="4:37" x14ac:dyDescent="0.25"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</row>
    <row r="195" spans="4:37" x14ac:dyDescent="0.25"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</row>
    <row r="196" spans="4:37" x14ac:dyDescent="0.25"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</row>
    <row r="197" spans="4:37" x14ac:dyDescent="0.25"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</row>
    <row r="198" spans="4:37" x14ac:dyDescent="0.25"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</row>
    <row r="199" spans="4:37" x14ac:dyDescent="0.25"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</row>
    <row r="200" spans="4:37" x14ac:dyDescent="0.25"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</row>
    <row r="201" spans="4:37" x14ac:dyDescent="0.25"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</row>
    <row r="202" spans="4:37" x14ac:dyDescent="0.25"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</row>
    <row r="203" spans="4:37" x14ac:dyDescent="0.25"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</row>
    <row r="204" spans="4:37" x14ac:dyDescent="0.25"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</row>
    <row r="205" spans="4:37" x14ac:dyDescent="0.25"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</row>
    <row r="206" spans="4:37" x14ac:dyDescent="0.25"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</row>
    <row r="207" spans="4:37" x14ac:dyDescent="0.25"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</row>
    <row r="208" spans="4:37" x14ac:dyDescent="0.25"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</row>
    <row r="209" spans="4:37" x14ac:dyDescent="0.25"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</row>
    <row r="210" spans="4:37" x14ac:dyDescent="0.25"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</row>
    <row r="211" spans="4:37" x14ac:dyDescent="0.25"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</row>
    <row r="212" spans="4:37" x14ac:dyDescent="0.25"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</row>
    <row r="213" spans="4:37" x14ac:dyDescent="0.25"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</row>
    <row r="214" spans="4:37" x14ac:dyDescent="0.25"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</row>
    <row r="215" spans="4:37" x14ac:dyDescent="0.25"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</row>
    <row r="216" spans="4:37" x14ac:dyDescent="0.25"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</row>
    <row r="217" spans="4:37" x14ac:dyDescent="0.25"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</row>
    <row r="218" spans="4:37" x14ac:dyDescent="0.25"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</row>
    <row r="219" spans="4:37" x14ac:dyDescent="0.25"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</row>
    <row r="220" spans="4:37" x14ac:dyDescent="0.25"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</row>
    <row r="221" spans="4:37" x14ac:dyDescent="0.25"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</row>
    <row r="222" spans="4:37" x14ac:dyDescent="0.25"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</row>
    <row r="223" spans="4:37" x14ac:dyDescent="0.25"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</row>
    <row r="224" spans="4:37" x14ac:dyDescent="0.25"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</row>
    <row r="225" spans="4:37" x14ac:dyDescent="0.25"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</row>
    <row r="226" spans="4:37" x14ac:dyDescent="0.25"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</row>
    <row r="227" spans="4:37" x14ac:dyDescent="0.25"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</row>
    <row r="228" spans="4:37" x14ac:dyDescent="0.25"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</row>
    <row r="229" spans="4:37" x14ac:dyDescent="0.25"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</row>
    <row r="230" spans="4:37" x14ac:dyDescent="0.25"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</row>
    <row r="231" spans="4:37" x14ac:dyDescent="0.25"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</row>
    <row r="232" spans="4:37" x14ac:dyDescent="0.25"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</row>
    <row r="233" spans="4:37" x14ac:dyDescent="0.25"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</row>
    <row r="234" spans="4:37" x14ac:dyDescent="0.25"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</row>
    <row r="235" spans="4:37" x14ac:dyDescent="0.25"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</row>
    <row r="236" spans="4:37" x14ac:dyDescent="0.25"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</row>
    <row r="237" spans="4:37" x14ac:dyDescent="0.25"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</row>
    <row r="238" spans="4:37" x14ac:dyDescent="0.25"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</row>
    <row r="239" spans="4:37" x14ac:dyDescent="0.25"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1"/>
    </row>
    <row r="240" spans="4:37" x14ac:dyDescent="0.25"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</row>
    <row r="241" spans="4:37" x14ac:dyDescent="0.25"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</row>
    <row r="242" spans="4:37" x14ac:dyDescent="0.25"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</row>
    <row r="243" spans="4:37" x14ac:dyDescent="0.25"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</row>
    <row r="244" spans="4:37" x14ac:dyDescent="0.25"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</row>
    <row r="245" spans="4:37" x14ac:dyDescent="0.25"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</row>
    <row r="246" spans="4:37" x14ac:dyDescent="0.25"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</row>
    <row r="247" spans="4:37" x14ac:dyDescent="0.25"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</row>
    <row r="248" spans="4:37" x14ac:dyDescent="0.25"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</row>
    <row r="249" spans="4:37" x14ac:dyDescent="0.25"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</row>
    <row r="250" spans="4:37" x14ac:dyDescent="0.25"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</row>
    <row r="251" spans="4:37" x14ac:dyDescent="0.25"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</row>
    <row r="252" spans="4:37" x14ac:dyDescent="0.25"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</row>
    <row r="253" spans="4:37" x14ac:dyDescent="0.25"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</row>
    <row r="254" spans="4:37" x14ac:dyDescent="0.25"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</row>
    <row r="255" spans="4:37" x14ac:dyDescent="0.25"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/>
      <c r="AH255" s="151"/>
      <c r="AI255" s="151"/>
      <c r="AJ255" s="151"/>
      <c r="AK255" s="151"/>
    </row>
    <row r="256" spans="4:37" x14ac:dyDescent="0.25"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</row>
    <row r="257" spans="4:37" x14ac:dyDescent="0.25"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</row>
    <row r="258" spans="4:37" x14ac:dyDescent="0.25"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</row>
    <row r="259" spans="4:37" x14ac:dyDescent="0.25"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</row>
    <row r="260" spans="4:37" x14ac:dyDescent="0.25"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</row>
    <row r="261" spans="4:37" x14ac:dyDescent="0.25"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</row>
    <row r="262" spans="4:37" x14ac:dyDescent="0.25"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</row>
    <row r="263" spans="4:37" x14ac:dyDescent="0.25"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</row>
    <row r="264" spans="4:37" x14ac:dyDescent="0.25"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</row>
    <row r="265" spans="4:37" x14ac:dyDescent="0.25"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</row>
    <row r="266" spans="4:37" x14ac:dyDescent="0.25"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</row>
    <row r="267" spans="4:37" x14ac:dyDescent="0.25"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</row>
    <row r="268" spans="4:37" x14ac:dyDescent="0.25"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</row>
    <row r="269" spans="4:37" x14ac:dyDescent="0.25"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</row>
    <row r="270" spans="4:37" x14ac:dyDescent="0.25"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</row>
    <row r="271" spans="4:37" x14ac:dyDescent="0.25"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</row>
    <row r="272" spans="4:37" x14ac:dyDescent="0.25"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</row>
    <row r="273" spans="4:37" x14ac:dyDescent="0.25"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</row>
    <row r="274" spans="4:37" x14ac:dyDescent="0.25"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</row>
    <row r="275" spans="4:37" x14ac:dyDescent="0.25"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/>
      <c r="AH275" s="151"/>
      <c r="AI275" s="151"/>
      <c r="AJ275" s="151"/>
      <c r="AK275" s="151"/>
    </row>
    <row r="276" spans="4:37" x14ac:dyDescent="0.25"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</row>
    <row r="277" spans="4:37" x14ac:dyDescent="0.25"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</row>
    <row r="278" spans="4:37" x14ac:dyDescent="0.25"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</row>
    <row r="279" spans="4:37" x14ac:dyDescent="0.25"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</row>
    <row r="280" spans="4:37" x14ac:dyDescent="0.25"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</row>
    <row r="281" spans="4:37" x14ac:dyDescent="0.25"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</row>
    <row r="282" spans="4:37" x14ac:dyDescent="0.25"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</row>
    <row r="283" spans="4:37" x14ac:dyDescent="0.25"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</row>
    <row r="284" spans="4:37" x14ac:dyDescent="0.25"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</row>
    <row r="285" spans="4:37" x14ac:dyDescent="0.25"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/>
      <c r="AH285" s="151"/>
      <c r="AI285" s="151"/>
      <c r="AJ285" s="151"/>
      <c r="AK285" s="151"/>
    </row>
    <row r="286" spans="4:37" x14ac:dyDescent="0.25"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/>
      <c r="AH286" s="151"/>
      <c r="AI286" s="151"/>
      <c r="AJ286" s="151"/>
      <c r="AK286" s="151"/>
    </row>
    <row r="287" spans="4:37" x14ac:dyDescent="0.25"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/>
      <c r="AH287" s="151"/>
      <c r="AI287" s="151"/>
      <c r="AJ287" s="151"/>
      <c r="AK287" s="151"/>
    </row>
    <row r="288" spans="4:37" x14ac:dyDescent="0.25"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/>
      <c r="AH288" s="151"/>
      <c r="AI288" s="151"/>
      <c r="AJ288" s="151"/>
      <c r="AK288" s="151"/>
    </row>
    <row r="289" spans="4:37" x14ac:dyDescent="0.25"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/>
      <c r="AH289" s="151"/>
      <c r="AI289" s="151"/>
      <c r="AJ289" s="151"/>
      <c r="AK289" s="151"/>
    </row>
    <row r="290" spans="4:37" x14ac:dyDescent="0.25"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  <c r="AC290" s="151"/>
      <c r="AD290" s="151"/>
      <c r="AE290" s="151"/>
      <c r="AF290" s="151"/>
      <c r="AG290" s="151"/>
      <c r="AH290" s="151"/>
      <c r="AI290" s="151"/>
      <c r="AJ290" s="151"/>
      <c r="AK290" s="151"/>
    </row>
    <row r="291" spans="4:37" x14ac:dyDescent="0.25"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/>
      <c r="AH291" s="151"/>
      <c r="AI291" s="151"/>
      <c r="AJ291" s="151"/>
      <c r="AK291" s="151"/>
    </row>
    <row r="292" spans="4:37" x14ac:dyDescent="0.25"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/>
      <c r="AH292" s="151"/>
      <c r="AI292" s="151"/>
      <c r="AJ292" s="151"/>
      <c r="AK292" s="151"/>
    </row>
    <row r="293" spans="4:37" x14ac:dyDescent="0.25"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/>
      <c r="AH293" s="151"/>
      <c r="AI293" s="151"/>
      <c r="AJ293" s="151"/>
      <c r="AK293" s="151"/>
    </row>
    <row r="294" spans="4:37" x14ac:dyDescent="0.25"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/>
      <c r="AH294" s="151"/>
      <c r="AI294" s="151"/>
      <c r="AJ294" s="151"/>
      <c r="AK294" s="151"/>
    </row>
    <row r="295" spans="4:37" x14ac:dyDescent="0.25"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</row>
    <row r="296" spans="4:37" x14ac:dyDescent="0.25"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</row>
    <row r="297" spans="4:37" x14ac:dyDescent="0.25"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</row>
    <row r="298" spans="4:37" x14ac:dyDescent="0.25"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</row>
    <row r="299" spans="4:37" x14ac:dyDescent="0.25"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</row>
    <row r="300" spans="4:37" x14ac:dyDescent="0.25"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</row>
    <row r="301" spans="4:37" x14ac:dyDescent="0.25"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</row>
    <row r="302" spans="4:37" x14ac:dyDescent="0.25"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</row>
    <row r="303" spans="4:37" x14ac:dyDescent="0.25"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</row>
    <row r="304" spans="4:37" x14ac:dyDescent="0.25"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</row>
    <row r="305" spans="4:37" x14ac:dyDescent="0.25"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/>
      <c r="AH305" s="151"/>
      <c r="AI305" s="151"/>
      <c r="AJ305" s="151"/>
      <c r="AK305" s="151"/>
    </row>
    <row r="306" spans="4:37" x14ac:dyDescent="0.25"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/>
      <c r="AH306" s="151"/>
      <c r="AI306" s="151"/>
      <c r="AJ306" s="151"/>
      <c r="AK306" s="151"/>
    </row>
    <row r="307" spans="4:37" x14ac:dyDescent="0.25"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  <c r="AC307" s="151"/>
      <c r="AD307" s="151"/>
      <c r="AE307" s="151"/>
      <c r="AF307" s="151"/>
      <c r="AG307" s="151"/>
      <c r="AH307" s="151"/>
      <c r="AI307" s="151"/>
      <c r="AJ307" s="151"/>
      <c r="AK307" s="151"/>
    </row>
    <row r="308" spans="4:37" x14ac:dyDescent="0.25"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  <c r="AC308" s="151"/>
      <c r="AD308" s="151"/>
      <c r="AE308" s="151"/>
      <c r="AF308" s="151"/>
      <c r="AG308" s="151"/>
      <c r="AH308" s="151"/>
      <c r="AI308" s="151"/>
      <c r="AJ308" s="151"/>
      <c r="AK308" s="151"/>
    </row>
    <row r="309" spans="4:37" x14ac:dyDescent="0.25"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  <c r="AC309" s="151"/>
      <c r="AD309" s="151"/>
      <c r="AE309" s="151"/>
      <c r="AF309" s="151"/>
      <c r="AG309" s="151"/>
      <c r="AH309" s="151"/>
      <c r="AI309" s="151"/>
      <c r="AJ309" s="151"/>
      <c r="AK309" s="151"/>
    </row>
    <row r="310" spans="4:37" x14ac:dyDescent="0.25"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  <c r="AC310" s="151"/>
      <c r="AD310" s="151"/>
      <c r="AE310" s="151"/>
      <c r="AF310" s="151"/>
      <c r="AG310" s="151"/>
      <c r="AH310" s="151"/>
      <c r="AI310" s="151"/>
      <c r="AJ310" s="151"/>
      <c r="AK310" s="151"/>
    </row>
    <row r="311" spans="4:37" x14ac:dyDescent="0.25"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</row>
    <row r="312" spans="4:37" x14ac:dyDescent="0.25"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/>
      <c r="AH312" s="151"/>
      <c r="AI312" s="151"/>
      <c r="AJ312" s="151"/>
      <c r="AK312" s="151"/>
    </row>
    <row r="313" spans="4:37" x14ac:dyDescent="0.25"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/>
      <c r="AH313" s="151"/>
      <c r="AI313" s="151"/>
      <c r="AJ313" s="151"/>
      <c r="AK313" s="151"/>
    </row>
    <row r="314" spans="4:37" x14ac:dyDescent="0.25"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</row>
    <row r="315" spans="4:37" x14ac:dyDescent="0.25"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</row>
    <row r="316" spans="4:37" x14ac:dyDescent="0.25"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</row>
    <row r="317" spans="4:37" x14ac:dyDescent="0.25"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</row>
    <row r="318" spans="4:37" x14ac:dyDescent="0.25"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</row>
    <row r="319" spans="4:37" x14ac:dyDescent="0.25"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</row>
    <row r="320" spans="4:37" x14ac:dyDescent="0.25"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</row>
    <row r="321" spans="4:37" x14ac:dyDescent="0.25"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/>
      <c r="AH321" s="151"/>
      <c r="AI321" s="151"/>
      <c r="AJ321" s="151"/>
      <c r="AK321" s="151"/>
    </row>
    <row r="322" spans="4:37" x14ac:dyDescent="0.25"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</row>
    <row r="323" spans="4:37" x14ac:dyDescent="0.25"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/>
      <c r="AH323" s="151"/>
      <c r="AI323" s="151"/>
      <c r="AJ323" s="151"/>
      <c r="AK323" s="151"/>
    </row>
    <row r="324" spans="4:37" x14ac:dyDescent="0.25"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/>
      <c r="AH324" s="151"/>
      <c r="AI324" s="151"/>
      <c r="AJ324" s="151"/>
      <c r="AK324" s="151"/>
    </row>
    <row r="325" spans="4:37" x14ac:dyDescent="0.25"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/>
      <c r="AH325" s="151"/>
      <c r="AI325" s="151"/>
      <c r="AJ325" s="151"/>
      <c r="AK325" s="151"/>
    </row>
    <row r="326" spans="4:37" x14ac:dyDescent="0.25"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  <c r="AC326" s="151"/>
      <c r="AD326" s="151"/>
      <c r="AE326" s="151"/>
      <c r="AF326" s="151"/>
      <c r="AG326" s="151"/>
      <c r="AH326" s="151"/>
      <c r="AI326" s="151"/>
      <c r="AJ326" s="151"/>
      <c r="AK326" s="151"/>
    </row>
    <row r="327" spans="4:37" x14ac:dyDescent="0.25"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  <c r="AC327" s="151"/>
      <c r="AD327" s="151"/>
      <c r="AE327" s="151"/>
      <c r="AF327" s="151"/>
      <c r="AG327" s="151"/>
      <c r="AH327" s="151"/>
      <c r="AI327" s="151"/>
      <c r="AJ327" s="151"/>
      <c r="AK327" s="151"/>
    </row>
    <row r="328" spans="4:37" x14ac:dyDescent="0.25"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  <c r="AC328" s="151"/>
      <c r="AD328" s="151"/>
      <c r="AE328" s="151"/>
      <c r="AF328" s="151"/>
      <c r="AG328" s="151"/>
      <c r="AH328" s="151"/>
      <c r="AI328" s="151"/>
      <c r="AJ328" s="151"/>
      <c r="AK328" s="151"/>
    </row>
    <row r="329" spans="4:37" x14ac:dyDescent="0.25"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  <c r="AC329" s="151"/>
      <c r="AD329" s="151"/>
      <c r="AE329" s="151"/>
      <c r="AF329" s="151"/>
      <c r="AG329" s="151"/>
      <c r="AH329" s="151"/>
      <c r="AI329" s="151"/>
      <c r="AJ329" s="151"/>
      <c r="AK329" s="151"/>
    </row>
    <row r="330" spans="4:37" x14ac:dyDescent="0.25"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  <c r="AC330" s="151"/>
      <c r="AD330" s="151"/>
      <c r="AE330" s="151"/>
      <c r="AF330" s="151"/>
      <c r="AG330" s="151"/>
      <c r="AH330" s="151"/>
      <c r="AI330" s="151"/>
      <c r="AJ330" s="151"/>
      <c r="AK330" s="151"/>
    </row>
    <row r="331" spans="4:37" x14ac:dyDescent="0.25"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  <c r="AC331" s="151"/>
      <c r="AD331" s="151"/>
      <c r="AE331" s="151"/>
      <c r="AF331" s="151"/>
      <c r="AG331" s="151"/>
      <c r="AH331" s="151"/>
      <c r="AI331" s="151"/>
      <c r="AJ331" s="151"/>
      <c r="AK331" s="151"/>
    </row>
    <row r="332" spans="4:37" x14ac:dyDescent="0.25"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/>
      <c r="AH332" s="151"/>
      <c r="AI332" s="151"/>
      <c r="AJ332" s="151"/>
      <c r="AK332" s="151"/>
    </row>
    <row r="333" spans="4:37" x14ac:dyDescent="0.25"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/>
      <c r="AH333" s="151"/>
      <c r="AI333" s="151"/>
      <c r="AJ333" s="151"/>
      <c r="AK333" s="151"/>
    </row>
    <row r="334" spans="4:37" x14ac:dyDescent="0.25"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/>
      <c r="AH334" s="151"/>
      <c r="AI334" s="151"/>
      <c r="AJ334" s="151"/>
      <c r="AK334" s="151"/>
    </row>
    <row r="335" spans="4:37" x14ac:dyDescent="0.25"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/>
      <c r="AH335" s="151"/>
      <c r="AI335" s="151"/>
      <c r="AJ335" s="151"/>
      <c r="AK335" s="151"/>
    </row>
    <row r="336" spans="4:37" x14ac:dyDescent="0.25"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</row>
    <row r="337" spans="4:37" x14ac:dyDescent="0.25"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/>
      <c r="AH337" s="151"/>
      <c r="AI337" s="151"/>
      <c r="AJ337" s="151"/>
      <c r="AK337" s="151"/>
    </row>
    <row r="338" spans="4:37" x14ac:dyDescent="0.25"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</row>
    <row r="339" spans="4:37" x14ac:dyDescent="0.25"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</row>
    <row r="340" spans="4:37" x14ac:dyDescent="0.25"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/>
      <c r="AH340" s="151"/>
      <c r="AI340" s="151"/>
      <c r="AJ340" s="151"/>
      <c r="AK340" s="151"/>
    </row>
    <row r="341" spans="4:37" x14ac:dyDescent="0.25"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  <c r="AC341" s="151"/>
      <c r="AD341" s="151"/>
      <c r="AE341" s="151"/>
      <c r="AF341" s="151"/>
      <c r="AG341" s="151"/>
      <c r="AH341" s="151"/>
      <c r="AI341" s="151"/>
      <c r="AJ341" s="151"/>
      <c r="AK341" s="151"/>
    </row>
    <row r="342" spans="4:37" x14ac:dyDescent="0.25"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/>
      <c r="AH342" s="151"/>
      <c r="AI342" s="151"/>
      <c r="AJ342" s="151"/>
      <c r="AK342" s="151"/>
    </row>
    <row r="343" spans="4:37" x14ac:dyDescent="0.25"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  <c r="AC343" s="151"/>
      <c r="AD343" s="151"/>
      <c r="AE343" s="151"/>
      <c r="AF343" s="151"/>
      <c r="AG343" s="151"/>
      <c r="AH343" s="151"/>
      <c r="AI343" s="151"/>
      <c r="AJ343" s="151"/>
      <c r="AK343" s="151"/>
    </row>
    <row r="344" spans="4:37" x14ac:dyDescent="0.25"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  <c r="AC344" s="151"/>
      <c r="AD344" s="151"/>
      <c r="AE344" s="151"/>
      <c r="AF344" s="151"/>
      <c r="AG344" s="151"/>
      <c r="AH344" s="151"/>
      <c r="AI344" s="151"/>
      <c r="AJ344" s="151"/>
      <c r="AK344" s="151"/>
    </row>
    <row r="345" spans="4:37" x14ac:dyDescent="0.25"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  <c r="AC345" s="151"/>
      <c r="AD345" s="151"/>
      <c r="AE345" s="151"/>
      <c r="AF345" s="151"/>
      <c r="AG345" s="151"/>
      <c r="AH345" s="151"/>
      <c r="AI345" s="151"/>
      <c r="AJ345" s="151"/>
      <c r="AK345" s="151"/>
    </row>
    <row r="346" spans="4:37" x14ac:dyDescent="0.25"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  <c r="AC346" s="151"/>
      <c r="AD346" s="151"/>
      <c r="AE346" s="151"/>
      <c r="AF346" s="151"/>
      <c r="AG346" s="151"/>
      <c r="AH346" s="151"/>
      <c r="AI346" s="151"/>
      <c r="AJ346" s="151"/>
      <c r="AK346" s="151"/>
    </row>
    <row r="347" spans="4:37" x14ac:dyDescent="0.25"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  <c r="AC347" s="151"/>
      <c r="AD347" s="151"/>
      <c r="AE347" s="151"/>
      <c r="AF347" s="151"/>
      <c r="AG347" s="151"/>
      <c r="AH347" s="151"/>
      <c r="AI347" s="151"/>
      <c r="AJ347" s="151"/>
      <c r="AK347" s="151"/>
    </row>
    <row r="348" spans="4:37" x14ac:dyDescent="0.25"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/>
      <c r="AH348" s="151"/>
      <c r="AI348" s="151"/>
      <c r="AJ348" s="151"/>
      <c r="AK348" s="151"/>
    </row>
    <row r="349" spans="4:37" x14ac:dyDescent="0.25"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/>
      <c r="AH349" s="151"/>
      <c r="AI349" s="151"/>
      <c r="AJ349" s="151"/>
      <c r="AK349" s="151"/>
    </row>
    <row r="350" spans="4:37" x14ac:dyDescent="0.25"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/>
      <c r="AH350" s="151"/>
      <c r="AI350" s="151"/>
      <c r="AJ350" s="151"/>
      <c r="AK350" s="151"/>
    </row>
    <row r="351" spans="4:37" x14ac:dyDescent="0.25"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/>
      <c r="AH351" s="151"/>
      <c r="AI351" s="151"/>
      <c r="AJ351" s="151"/>
      <c r="AK351" s="151"/>
    </row>
    <row r="352" spans="4:37" x14ac:dyDescent="0.25"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/>
      <c r="AH352" s="151"/>
      <c r="AI352" s="151"/>
      <c r="AJ352" s="151"/>
      <c r="AK352" s="151"/>
    </row>
    <row r="353" spans="4:37" x14ac:dyDescent="0.25"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/>
      <c r="AH353" s="151"/>
      <c r="AI353" s="151"/>
      <c r="AJ353" s="151"/>
      <c r="AK353" s="151"/>
    </row>
    <row r="354" spans="4:37" x14ac:dyDescent="0.25"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/>
      <c r="AH354" s="151"/>
      <c r="AI354" s="151"/>
      <c r="AJ354" s="151"/>
      <c r="AK354" s="151"/>
    </row>
    <row r="355" spans="4:37" x14ac:dyDescent="0.25"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/>
      <c r="AH355" s="151"/>
      <c r="AI355" s="151"/>
      <c r="AJ355" s="151"/>
      <c r="AK355" s="151"/>
    </row>
    <row r="356" spans="4:37" x14ac:dyDescent="0.25"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/>
      <c r="AH356" s="151"/>
      <c r="AI356" s="151"/>
      <c r="AJ356" s="151"/>
      <c r="AK356" s="151"/>
    </row>
    <row r="357" spans="4:37" x14ac:dyDescent="0.25"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/>
      <c r="AH357" s="151"/>
      <c r="AI357" s="151"/>
      <c r="AJ357" s="151"/>
      <c r="AK357" s="151"/>
    </row>
    <row r="358" spans="4:37" x14ac:dyDescent="0.25"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/>
      <c r="AH358" s="151"/>
      <c r="AI358" s="151"/>
      <c r="AJ358" s="151"/>
      <c r="AK358" s="151"/>
    </row>
    <row r="359" spans="4:37" x14ac:dyDescent="0.25"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  <c r="AC359" s="151"/>
      <c r="AD359" s="151"/>
      <c r="AE359" s="151"/>
      <c r="AF359" s="151"/>
      <c r="AG359" s="151"/>
      <c r="AH359" s="151"/>
      <c r="AI359" s="151"/>
      <c r="AJ359" s="151"/>
      <c r="AK359" s="151"/>
    </row>
    <row r="360" spans="4:37" x14ac:dyDescent="0.25"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/>
      <c r="AH360" s="151"/>
      <c r="AI360" s="151"/>
      <c r="AJ360" s="151"/>
      <c r="AK360" s="151"/>
    </row>
    <row r="361" spans="4:37" x14ac:dyDescent="0.25"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/>
      <c r="AH361" s="151"/>
      <c r="AI361" s="151"/>
      <c r="AJ361" s="151"/>
      <c r="AK361" s="151"/>
    </row>
    <row r="362" spans="4:37" x14ac:dyDescent="0.25"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  <c r="AC362" s="151"/>
      <c r="AD362" s="151"/>
      <c r="AE362" s="151"/>
      <c r="AF362" s="151"/>
      <c r="AG362" s="151"/>
      <c r="AH362" s="151"/>
      <c r="AI362" s="151"/>
      <c r="AJ362" s="151"/>
      <c r="AK362" s="151"/>
    </row>
    <row r="363" spans="4:37" x14ac:dyDescent="0.25"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  <c r="AC363" s="151"/>
      <c r="AD363" s="151"/>
      <c r="AE363" s="151"/>
      <c r="AF363" s="151"/>
      <c r="AG363" s="151"/>
      <c r="AH363" s="151"/>
      <c r="AI363" s="151"/>
      <c r="AJ363" s="151"/>
      <c r="AK363" s="151"/>
    </row>
    <row r="364" spans="4:37" x14ac:dyDescent="0.25"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  <c r="AC364" s="151"/>
      <c r="AD364" s="151"/>
      <c r="AE364" s="151"/>
      <c r="AF364" s="151"/>
      <c r="AG364" s="151"/>
      <c r="AH364" s="151"/>
      <c r="AI364" s="151"/>
      <c r="AJ364" s="151"/>
      <c r="AK364" s="151"/>
    </row>
    <row r="365" spans="4:37" x14ac:dyDescent="0.25"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  <c r="AC365" s="151"/>
      <c r="AD365" s="151"/>
      <c r="AE365" s="151"/>
      <c r="AF365" s="151"/>
      <c r="AG365" s="151"/>
      <c r="AH365" s="151"/>
      <c r="AI365" s="151"/>
      <c r="AJ365" s="151"/>
      <c r="AK365" s="151"/>
    </row>
    <row r="366" spans="4:37" x14ac:dyDescent="0.25"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/>
      <c r="AH366" s="151"/>
      <c r="AI366" s="151"/>
      <c r="AJ366" s="151"/>
      <c r="AK366" s="151"/>
    </row>
    <row r="367" spans="4:37" x14ac:dyDescent="0.25"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/>
      <c r="AH367" s="151"/>
      <c r="AI367" s="151"/>
      <c r="AJ367" s="151"/>
      <c r="AK367" s="151"/>
    </row>
    <row r="368" spans="4:37" x14ac:dyDescent="0.25"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/>
      <c r="AH368" s="151"/>
      <c r="AI368" s="151"/>
      <c r="AJ368" s="151"/>
      <c r="AK368" s="151"/>
    </row>
    <row r="369" spans="4:37" x14ac:dyDescent="0.25"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/>
      <c r="AH369" s="151"/>
      <c r="AI369" s="151"/>
      <c r="AJ369" s="151"/>
      <c r="AK369" s="151"/>
    </row>
    <row r="370" spans="4:37" x14ac:dyDescent="0.25"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</row>
    <row r="371" spans="4:37" x14ac:dyDescent="0.25"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</row>
    <row r="372" spans="4:37" x14ac:dyDescent="0.25"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</row>
    <row r="373" spans="4:37" x14ac:dyDescent="0.25"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</row>
    <row r="374" spans="4:37" x14ac:dyDescent="0.25"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</row>
    <row r="375" spans="4:37" x14ac:dyDescent="0.25"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</row>
    <row r="376" spans="4:37" x14ac:dyDescent="0.25"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/>
      <c r="AH376" s="151"/>
      <c r="AI376" s="151"/>
      <c r="AJ376" s="151"/>
      <c r="AK376" s="151"/>
    </row>
    <row r="377" spans="4:37" x14ac:dyDescent="0.25"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/>
      <c r="AH377" s="151"/>
      <c r="AI377" s="151"/>
      <c r="AJ377" s="151"/>
      <c r="AK377" s="151"/>
    </row>
    <row r="378" spans="4:37" x14ac:dyDescent="0.25"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  <c r="AC378" s="151"/>
      <c r="AD378" s="151"/>
      <c r="AE378" s="151"/>
      <c r="AF378" s="151"/>
      <c r="AG378" s="151"/>
      <c r="AH378" s="151"/>
      <c r="AI378" s="151"/>
      <c r="AJ378" s="151"/>
      <c r="AK378" s="151"/>
    </row>
    <row r="379" spans="4:37" x14ac:dyDescent="0.25"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  <c r="AC379" s="151"/>
      <c r="AD379" s="151"/>
      <c r="AE379" s="151"/>
      <c r="AF379" s="151"/>
      <c r="AG379" s="151"/>
      <c r="AH379" s="151"/>
      <c r="AI379" s="151"/>
      <c r="AJ379" s="151"/>
      <c r="AK379" s="151"/>
    </row>
    <row r="380" spans="4:37" x14ac:dyDescent="0.25"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  <c r="AC380" s="151"/>
      <c r="AD380" s="151"/>
      <c r="AE380" s="151"/>
      <c r="AF380" s="151"/>
      <c r="AG380" s="151"/>
      <c r="AH380" s="151"/>
      <c r="AI380" s="151"/>
      <c r="AJ380" s="151"/>
      <c r="AK380" s="151"/>
    </row>
    <row r="381" spans="4:37" x14ac:dyDescent="0.25"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  <c r="AC381" s="151"/>
      <c r="AD381" s="151"/>
      <c r="AE381" s="151"/>
      <c r="AF381" s="151"/>
      <c r="AG381" s="151"/>
      <c r="AH381" s="151"/>
      <c r="AI381" s="151"/>
      <c r="AJ381" s="151"/>
      <c r="AK381" s="151"/>
    </row>
    <row r="382" spans="4:37" x14ac:dyDescent="0.25"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  <c r="AC382" s="151"/>
      <c r="AD382" s="151"/>
      <c r="AE382" s="151"/>
      <c r="AF382" s="151"/>
      <c r="AG382" s="151"/>
      <c r="AH382" s="151"/>
      <c r="AI382" s="151"/>
      <c r="AJ382" s="151"/>
      <c r="AK382" s="151"/>
    </row>
    <row r="383" spans="4:37" x14ac:dyDescent="0.25"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  <c r="AC383" s="151"/>
      <c r="AD383" s="151"/>
      <c r="AE383" s="151"/>
      <c r="AF383" s="151"/>
      <c r="AG383" s="151"/>
      <c r="AH383" s="151"/>
      <c r="AI383" s="151"/>
      <c r="AJ383" s="151"/>
      <c r="AK383" s="151"/>
    </row>
    <row r="384" spans="4:37" x14ac:dyDescent="0.25"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/>
      <c r="AH384" s="151"/>
      <c r="AI384" s="151"/>
      <c r="AJ384" s="151"/>
      <c r="AK384" s="151"/>
    </row>
    <row r="385" spans="4:37" x14ac:dyDescent="0.25"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</row>
    <row r="386" spans="4:37" x14ac:dyDescent="0.25"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</row>
    <row r="387" spans="4:37" x14ac:dyDescent="0.25"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</row>
    <row r="388" spans="4:37" x14ac:dyDescent="0.25"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</row>
    <row r="389" spans="4:37" x14ac:dyDescent="0.25"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</row>
    <row r="390" spans="4:37" x14ac:dyDescent="0.25"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</row>
    <row r="391" spans="4:37" x14ac:dyDescent="0.25"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</row>
    <row r="392" spans="4:37" x14ac:dyDescent="0.25"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</row>
    <row r="393" spans="4:37" x14ac:dyDescent="0.25"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</row>
    <row r="394" spans="4:37" x14ac:dyDescent="0.25"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</row>
    <row r="395" spans="4:37" x14ac:dyDescent="0.25"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/>
      <c r="AH395" s="151"/>
      <c r="AI395" s="151"/>
      <c r="AJ395" s="151"/>
      <c r="AK395" s="151"/>
    </row>
    <row r="396" spans="4:37" x14ac:dyDescent="0.25"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/>
      <c r="AH396" s="151"/>
      <c r="AI396" s="151"/>
      <c r="AJ396" s="151"/>
      <c r="AK396" s="151"/>
    </row>
    <row r="397" spans="4:37" x14ac:dyDescent="0.25"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</row>
    <row r="398" spans="4:37" x14ac:dyDescent="0.25"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/>
      <c r="AH398" s="151"/>
      <c r="AI398" s="151"/>
      <c r="AJ398" s="151"/>
      <c r="AK398" s="151"/>
    </row>
    <row r="399" spans="4:37" x14ac:dyDescent="0.25"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  <c r="AC399" s="151"/>
      <c r="AD399" s="151"/>
      <c r="AE399" s="151"/>
      <c r="AF399" s="151"/>
      <c r="AG399" s="151"/>
      <c r="AH399" s="151"/>
      <c r="AI399" s="151"/>
      <c r="AJ399" s="151"/>
      <c r="AK399" s="151"/>
    </row>
    <row r="400" spans="4:37" x14ac:dyDescent="0.25"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  <c r="AC400" s="151"/>
      <c r="AD400" s="151"/>
      <c r="AE400" s="151"/>
      <c r="AF400" s="151"/>
      <c r="AG400" s="151"/>
      <c r="AH400" s="151"/>
      <c r="AI400" s="151"/>
      <c r="AJ400" s="151"/>
      <c r="AK400" s="151"/>
    </row>
    <row r="401" spans="4:37" x14ac:dyDescent="0.25"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  <c r="AC401" s="151"/>
      <c r="AD401" s="151"/>
      <c r="AE401" s="151"/>
      <c r="AF401" s="151"/>
      <c r="AG401" s="151"/>
      <c r="AH401" s="151"/>
      <c r="AI401" s="151"/>
      <c r="AJ401" s="151"/>
      <c r="AK401" s="151"/>
    </row>
    <row r="402" spans="4:37" x14ac:dyDescent="0.25"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  <c r="AC402" s="151"/>
      <c r="AD402" s="151"/>
      <c r="AE402" s="151"/>
      <c r="AF402" s="151"/>
      <c r="AG402" s="151"/>
      <c r="AH402" s="151"/>
      <c r="AI402" s="151"/>
      <c r="AJ402" s="151"/>
      <c r="AK402" s="151"/>
    </row>
    <row r="403" spans="4:37" x14ac:dyDescent="0.25"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/>
      <c r="AH403" s="151"/>
      <c r="AI403" s="151"/>
      <c r="AJ403" s="151"/>
      <c r="AK403" s="151"/>
    </row>
    <row r="404" spans="4:37" x14ac:dyDescent="0.25"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</row>
    <row r="405" spans="4:37" x14ac:dyDescent="0.25"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</row>
    <row r="406" spans="4:37" x14ac:dyDescent="0.25"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</row>
    <row r="407" spans="4:37" x14ac:dyDescent="0.25"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</row>
    <row r="408" spans="4:37" x14ac:dyDescent="0.25"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</row>
    <row r="409" spans="4:37" x14ac:dyDescent="0.25"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</row>
    <row r="410" spans="4:37" x14ac:dyDescent="0.25"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</row>
    <row r="411" spans="4:37" x14ac:dyDescent="0.25"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</row>
    <row r="412" spans="4:37" x14ac:dyDescent="0.25"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/>
      <c r="AH412" s="151"/>
      <c r="AI412" s="151"/>
      <c r="AJ412" s="151"/>
      <c r="AK412" s="151"/>
    </row>
    <row r="413" spans="4:37" x14ac:dyDescent="0.25"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/>
      <c r="AH413" s="151"/>
      <c r="AI413" s="151"/>
      <c r="AJ413" s="151"/>
      <c r="AK413" s="151"/>
    </row>
    <row r="414" spans="4:37" x14ac:dyDescent="0.25"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  <c r="AC414" s="151"/>
      <c r="AD414" s="151"/>
      <c r="AE414" s="151"/>
      <c r="AF414" s="151"/>
      <c r="AG414" s="151"/>
      <c r="AH414" s="151"/>
      <c r="AI414" s="151"/>
      <c r="AJ414" s="151"/>
      <c r="AK414" s="151"/>
    </row>
    <row r="415" spans="4:37" x14ac:dyDescent="0.25"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  <c r="AC415" s="151"/>
      <c r="AD415" s="151"/>
      <c r="AE415" s="151"/>
      <c r="AF415" s="151"/>
      <c r="AG415" s="151"/>
      <c r="AH415" s="151"/>
      <c r="AI415" s="151"/>
      <c r="AJ415" s="151"/>
      <c r="AK415" s="151"/>
    </row>
    <row r="416" spans="4:37" x14ac:dyDescent="0.25"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  <c r="AC416" s="151"/>
      <c r="AD416" s="151"/>
      <c r="AE416" s="151"/>
      <c r="AF416" s="151"/>
      <c r="AG416" s="151"/>
      <c r="AH416" s="151"/>
      <c r="AI416" s="151"/>
      <c r="AJ416" s="151"/>
      <c r="AK416" s="151"/>
    </row>
    <row r="417" spans="4:37" x14ac:dyDescent="0.25"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  <c r="AC417" s="151"/>
      <c r="AD417" s="151"/>
      <c r="AE417" s="151"/>
      <c r="AF417" s="151"/>
      <c r="AG417" s="151"/>
      <c r="AH417" s="151"/>
      <c r="AI417" s="151"/>
      <c r="AJ417" s="151"/>
      <c r="AK417" s="151"/>
    </row>
    <row r="418" spans="4:37" x14ac:dyDescent="0.25"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  <c r="AC418" s="151"/>
      <c r="AD418" s="151"/>
      <c r="AE418" s="151"/>
      <c r="AF418" s="151"/>
      <c r="AG418" s="151"/>
      <c r="AH418" s="151"/>
      <c r="AI418" s="151"/>
      <c r="AJ418" s="151"/>
      <c r="AK418" s="151"/>
    </row>
    <row r="419" spans="4:37" x14ac:dyDescent="0.25"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  <c r="AC419" s="151"/>
      <c r="AD419" s="151"/>
      <c r="AE419" s="151"/>
      <c r="AF419" s="151"/>
      <c r="AG419" s="151"/>
      <c r="AH419" s="151"/>
      <c r="AI419" s="151"/>
      <c r="AJ419" s="151"/>
      <c r="AK419" s="151"/>
    </row>
    <row r="420" spans="4:37" x14ac:dyDescent="0.25"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/>
      <c r="AH420" s="151"/>
      <c r="AI420" s="151"/>
      <c r="AJ420" s="151"/>
      <c r="AK420" s="151"/>
    </row>
    <row r="421" spans="4:37" x14ac:dyDescent="0.25"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/>
      <c r="AH421" s="151"/>
      <c r="AI421" s="151"/>
      <c r="AJ421" s="151"/>
      <c r="AK421" s="151"/>
    </row>
    <row r="422" spans="4:37" x14ac:dyDescent="0.25"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/>
      <c r="AH422" s="151"/>
      <c r="AI422" s="151"/>
      <c r="AJ422" s="151"/>
      <c r="AK422" s="151"/>
    </row>
    <row r="423" spans="4:37" x14ac:dyDescent="0.25"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</row>
    <row r="424" spans="4:37" x14ac:dyDescent="0.25"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</row>
    <row r="425" spans="4:37" x14ac:dyDescent="0.25"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</row>
    <row r="426" spans="4:37" x14ac:dyDescent="0.25"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</row>
    <row r="427" spans="4:37" x14ac:dyDescent="0.25"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</row>
    <row r="428" spans="4:37" x14ac:dyDescent="0.25"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</row>
    <row r="429" spans="4:37" x14ac:dyDescent="0.25"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</row>
    <row r="430" spans="4:37" x14ac:dyDescent="0.25"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</row>
    <row r="431" spans="4:37" x14ac:dyDescent="0.25"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</row>
    <row r="432" spans="4:37" x14ac:dyDescent="0.25"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  <c r="AC432" s="151"/>
      <c r="AD432" s="151"/>
      <c r="AE432" s="151"/>
      <c r="AF432" s="151"/>
      <c r="AG432" s="151"/>
      <c r="AH432" s="151"/>
      <c r="AI432" s="151"/>
      <c r="AJ432" s="151"/>
      <c r="AK432" s="151"/>
    </row>
    <row r="433" spans="4:37" x14ac:dyDescent="0.25"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  <c r="AC433" s="151"/>
      <c r="AD433" s="151"/>
      <c r="AE433" s="151"/>
      <c r="AF433" s="151"/>
      <c r="AG433" s="151"/>
      <c r="AH433" s="151"/>
      <c r="AI433" s="151"/>
      <c r="AJ433" s="151"/>
      <c r="AK433" s="151"/>
    </row>
    <row r="434" spans="4:37" x14ac:dyDescent="0.25"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  <c r="AC434" s="151"/>
      <c r="AD434" s="151"/>
      <c r="AE434" s="151"/>
      <c r="AF434" s="151"/>
      <c r="AG434" s="151"/>
      <c r="AH434" s="151"/>
      <c r="AI434" s="151"/>
      <c r="AJ434" s="151"/>
      <c r="AK434" s="151"/>
    </row>
    <row r="435" spans="4:37" x14ac:dyDescent="0.25"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  <c r="AC435" s="151"/>
      <c r="AD435" s="151"/>
      <c r="AE435" s="151"/>
      <c r="AF435" s="151"/>
      <c r="AG435" s="151"/>
      <c r="AH435" s="151"/>
      <c r="AI435" s="151"/>
      <c r="AJ435" s="151"/>
      <c r="AK435" s="151"/>
    </row>
    <row r="436" spans="4:37" x14ac:dyDescent="0.25"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  <c r="AC436" s="151"/>
      <c r="AD436" s="151"/>
      <c r="AE436" s="151"/>
      <c r="AF436" s="151"/>
      <c r="AG436" s="151"/>
      <c r="AH436" s="151"/>
      <c r="AI436" s="151"/>
      <c r="AJ436" s="151"/>
      <c r="AK436" s="151"/>
    </row>
    <row r="437" spans="4:37" x14ac:dyDescent="0.25"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  <c r="AC437" s="151"/>
      <c r="AD437" s="151"/>
      <c r="AE437" s="151"/>
      <c r="AF437" s="151"/>
      <c r="AG437" s="151"/>
      <c r="AH437" s="151"/>
      <c r="AI437" s="151"/>
      <c r="AJ437" s="151"/>
      <c r="AK437" s="151"/>
    </row>
    <row r="438" spans="4:37" x14ac:dyDescent="0.25"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  <c r="AC438" s="151"/>
      <c r="AD438" s="151"/>
      <c r="AE438" s="151"/>
      <c r="AF438" s="151"/>
      <c r="AG438" s="151"/>
      <c r="AH438" s="151"/>
      <c r="AI438" s="151"/>
      <c r="AJ438" s="151"/>
      <c r="AK438" s="151"/>
    </row>
    <row r="439" spans="4:37" x14ac:dyDescent="0.25"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/>
      <c r="AH439" s="151"/>
      <c r="AI439" s="151"/>
      <c r="AJ439" s="151"/>
      <c r="AK439" s="151"/>
    </row>
    <row r="440" spans="4:37" x14ac:dyDescent="0.25"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/>
      <c r="AH440" s="151"/>
      <c r="AI440" s="151"/>
      <c r="AJ440" s="151"/>
      <c r="AK440" s="151"/>
    </row>
    <row r="441" spans="4:37" x14ac:dyDescent="0.25"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/>
      <c r="AH441" s="151"/>
      <c r="AI441" s="151"/>
      <c r="AJ441" s="151"/>
      <c r="AK441" s="151"/>
    </row>
    <row r="442" spans="4:37" x14ac:dyDescent="0.25"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/>
      <c r="AH442" s="151"/>
      <c r="AI442" s="151"/>
      <c r="AJ442" s="151"/>
      <c r="AK442" s="151"/>
    </row>
    <row r="443" spans="4:37" x14ac:dyDescent="0.25"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</row>
    <row r="444" spans="4:37" x14ac:dyDescent="0.25"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</row>
    <row r="445" spans="4:37" x14ac:dyDescent="0.25"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</row>
    <row r="446" spans="4:37" x14ac:dyDescent="0.25"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</row>
    <row r="447" spans="4:37" x14ac:dyDescent="0.25"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</row>
    <row r="448" spans="4:37" x14ac:dyDescent="0.25"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/>
      <c r="AH448" s="151"/>
      <c r="AI448" s="151"/>
      <c r="AJ448" s="151"/>
      <c r="AK448" s="151"/>
    </row>
    <row r="449" spans="4:37" x14ac:dyDescent="0.25"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/>
      <c r="AH449" s="151"/>
      <c r="AI449" s="151"/>
      <c r="AJ449" s="151"/>
      <c r="AK449" s="151"/>
    </row>
    <row r="450" spans="4:37" x14ac:dyDescent="0.25"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/>
      <c r="AH450" s="151"/>
      <c r="AI450" s="151"/>
      <c r="AJ450" s="151"/>
      <c r="AK450" s="151"/>
    </row>
    <row r="451" spans="4:37" x14ac:dyDescent="0.25"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/>
      <c r="AH451" s="151"/>
      <c r="AI451" s="151"/>
      <c r="AJ451" s="151"/>
      <c r="AK451" s="151"/>
    </row>
    <row r="452" spans="4:37" x14ac:dyDescent="0.25"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  <c r="AC452" s="151"/>
      <c r="AD452" s="151"/>
      <c r="AE452" s="151"/>
      <c r="AF452" s="151"/>
      <c r="AG452" s="151"/>
      <c r="AH452" s="151"/>
      <c r="AI452" s="151"/>
      <c r="AJ452" s="151"/>
      <c r="AK452" s="151"/>
    </row>
    <row r="453" spans="4:37" x14ac:dyDescent="0.25"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  <c r="AC453" s="151"/>
      <c r="AD453" s="151"/>
      <c r="AE453" s="151"/>
      <c r="AF453" s="151"/>
      <c r="AG453" s="151"/>
      <c r="AH453" s="151"/>
      <c r="AI453" s="151"/>
      <c r="AJ453" s="151"/>
      <c r="AK453" s="151"/>
    </row>
    <row r="454" spans="4:37" x14ac:dyDescent="0.25"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  <c r="AC454" s="151"/>
      <c r="AD454" s="151"/>
      <c r="AE454" s="151"/>
      <c r="AF454" s="151"/>
      <c r="AG454" s="151"/>
      <c r="AH454" s="151"/>
      <c r="AI454" s="151"/>
      <c r="AJ454" s="151"/>
      <c r="AK454" s="151"/>
    </row>
    <row r="455" spans="4:37" x14ac:dyDescent="0.25"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  <c r="AC455" s="151"/>
      <c r="AD455" s="151"/>
      <c r="AE455" s="151"/>
      <c r="AF455" s="151"/>
      <c r="AG455" s="151"/>
      <c r="AH455" s="151"/>
      <c r="AI455" s="151"/>
      <c r="AJ455" s="151"/>
      <c r="AK455" s="151"/>
    </row>
    <row r="456" spans="4:37" x14ac:dyDescent="0.25"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/>
      <c r="AH456" s="151"/>
      <c r="AI456" s="151"/>
      <c r="AJ456" s="151"/>
      <c r="AK456" s="151"/>
    </row>
    <row r="457" spans="4:37" x14ac:dyDescent="0.25"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  <c r="AC457" s="151"/>
      <c r="AD457" s="151"/>
      <c r="AE457" s="151"/>
      <c r="AF457" s="151"/>
      <c r="AG457" s="151"/>
      <c r="AH457" s="151"/>
      <c r="AI457" s="151"/>
      <c r="AJ457" s="151"/>
      <c r="AK457" s="151"/>
    </row>
    <row r="458" spans="4:37" x14ac:dyDescent="0.25"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  <c r="AC458" s="151"/>
      <c r="AD458" s="151"/>
      <c r="AE458" s="151"/>
      <c r="AF458" s="151"/>
      <c r="AG458" s="151"/>
      <c r="AH458" s="151"/>
      <c r="AI458" s="151"/>
      <c r="AJ458" s="151"/>
      <c r="AK458" s="151"/>
    </row>
    <row r="459" spans="4:37" x14ac:dyDescent="0.25"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  <c r="AC459" s="151"/>
      <c r="AD459" s="151"/>
      <c r="AE459" s="151"/>
      <c r="AF459" s="151"/>
      <c r="AG459" s="151"/>
      <c r="AH459" s="151"/>
      <c r="AI459" s="151"/>
      <c r="AJ459" s="151"/>
      <c r="AK459" s="151"/>
    </row>
    <row r="460" spans="4:37" x14ac:dyDescent="0.25"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/>
      <c r="AH460" s="151"/>
      <c r="AI460" s="151"/>
      <c r="AJ460" s="151"/>
      <c r="AK460" s="151"/>
    </row>
    <row r="461" spans="4:37" x14ac:dyDescent="0.25"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</row>
    <row r="462" spans="4:37" x14ac:dyDescent="0.25"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</row>
    <row r="463" spans="4:37" x14ac:dyDescent="0.25"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</row>
    <row r="464" spans="4:37" x14ac:dyDescent="0.25"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</row>
    <row r="465" spans="4:37" x14ac:dyDescent="0.25"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</row>
    <row r="466" spans="4:37" x14ac:dyDescent="0.25"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</row>
    <row r="467" spans="4:37" x14ac:dyDescent="0.25"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</row>
    <row r="468" spans="4:37" x14ac:dyDescent="0.25"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</row>
    <row r="469" spans="4:37" x14ac:dyDescent="0.25"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/>
      <c r="AH469" s="151"/>
      <c r="AI469" s="151"/>
      <c r="AJ469" s="151"/>
      <c r="AK469" s="151"/>
    </row>
    <row r="470" spans="4:37" x14ac:dyDescent="0.25"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/>
      <c r="AH470" s="151"/>
      <c r="AI470" s="151"/>
      <c r="AJ470" s="151"/>
      <c r="AK470" s="151"/>
    </row>
    <row r="471" spans="4:37" x14ac:dyDescent="0.25"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  <c r="AC471" s="151"/>
      <c r="AD471" s="151"/>
      <c r="AE471" s="151"/>
      <c r="AF471" s="151"/>
      <c r="AG471" s="151"/>
      <c r="AH471" s="151"/>
      <c r="AI471" s="151"/>
      <c r="AJ471" s="151"/>
      <c r="AK471" s="151"/>
    </row>
    <row r="472" spans="4:37" x14ac:dyDescent="0.25"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  <c r="AC472" s="151"/>
      <c r="AD472" s="151"/>
      <c r="AE472" s="151"/>
      <c r="AF472" s="151"/>
      <c r="AG472" s="151"/>
      <c r="AH472" s="151"/>
      <c r="AI472" s="151"/>
      <c r="AJ472" s="151"/>
      <c r="AK472" s="151"/>
    </row>
    <row r="473" spans="4:37" x14ac:dyDescent="0.25"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/>
      <c r="AH473" s="151"/>
      <c r="AI473" s="151"/>
      <c r="AJ473" s="151"/>
      <c r="AK473" s="151"/>
    </row>
    <row r="474" spans="4:37" x14ac:dyDescent="0.25"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/>
      <c r="AH474" s="151"/>
      <c r="AI474" s="151"/>
      <c r="AJ474" s="151"/>
      <c r="AK474" s="151"/>
    </row>
    <row r="475" spans="4:37" x14ac:dyDescent="0.25"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</row>
    <row r="476" spans="4:37" x14ac:dyDescent="0.25"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</row>
    <row r="477" spans="4:37" x14ac:dyDescent="0.25"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</row>
    <row r="478" spans="4:37" x14ac:dyDescent="0.25"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</row>
    <row r="479" spans="4:37" x14ac:dyDescent="0.25"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</row>
    <row r="480" spans="4:37" x14ac:dyDescent="0.25"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</row>
    <row r="481" spans="4:37" x14ac:dyDescent="0.25"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</row>
    <row r="482" spans="4:37" x14ac:dyDescent="0.25"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</row>
    <row r="483" spans="4:37" x14ac:dyDescent="0.25"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</row>
    <row r="484" spans="4:37" x14ac:dyDescent="0.25"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/>
      <c r="AH484" s="151"/>
      <c r="AI484" s="151"/>
      <c r="AJ484" s="151"/>
      <c r="AK484" s="151"/>
    </row>
    <row r="485" spans="4:37" x14ac:dyDescent="0.25"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/>
      <c r="AH485" s="151"/>
      <c r="AI485" s="151"/>
      <c r="AJ485" s="151"/>
      <c r="AK485" s="151"/>
    </row>
    <row r="486" spans="4:37" x14ac:dyDescent="0.25"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/>
      <c r="AH486" s="151"/>
      <c r="AI486" s="151"/>
      <c r="AJ486" s="151"/>
      <c r="AK486" s="151"/>
    </row>
    <row r="487" spans="4:37" x14ac:dyDescent="0.25"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  <c r="AC487" s="151"/>
      <c r="AD487" s="151"/>
      <c r="AE487" s="151"/>
      <c r="AF487" s="151"/>
      <c r="AG487" s="151"/>
      <c r="AH487" s="151"/>
      <c r="AI487" s="151"/>
      <c r="AJ487" s="151"/>
      <c r="AK487" s="151"/>
    </row>
    <row r="488" spans="4:37" x14ac:dyDescent="0.25"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/>
      <c r="AH488" s="151"/>
      <c r="AI488" s="151"/>
      <c r="AJ488" s="151"/>
      <c r="AK488" s="151"/>
    </row>
    <row r="489" spans="4:37" x14ac:dyDescent="0.25"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  <c r="AC489" s="151"/>
      <c r="AD489" s="151"/>
      <c r="AE489" s="151"/>
      <c r="AF489" s="151"/>
      <c r="AG489" s="151"/>
      <c r="AH489" s="151"/>
      <c r="AI489" s="151"/>
      <c r="AJ489" s="151"/>
      <c r="AK489" s="151"/>
    </row>
    <row r="490" spans="4:37" x14ac:dyDescent="0.25"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  <c r="AC490" s="151"/>
      <c r="AD490" s="151"/>
      <c r="AE490" s="151"/>
      <c r="AF490" s="151"/>
      <c r="AG490" s="151"/>
      <c r="AH490" s="151"/>
      <c r="AI490" s="151"/>
      <c r="AJ490" s="151"/>
      <c r="AK490" s="151"/>
    </row>
    <row r="491" spans="4:37" x14ac:dyDescent="0.25"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  <c r="AC491" s="151"/>
      <c r="AD491" s="151"/>
      <c r="AE491" s="151"/>
      <c r="AF491" s="151"/>
      <c r="AG491" s="151"/>
      <c r="AH491" s="151"/>
      <c r="AI491" s="151"/>
      <c r="AJ491" s="151"/>
      <c r="AK491" s="151"/>
    </row>
    <row r="492" spans="4:37" x14ac:dyDescent="0.25"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/>
      <c r="AH492" s="151"/>
      <c r="AI492" s="151"/>
      <c r="AJ492" s="151"/>
      <c r="AK492" s="151"/>
    </row>
    <row r="493" spans="4:37" x14ac:dyDescent="0.25"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/>
      <c r="AH493" s="151"/>
      <c r="AI493" s="151"/>
      <c r="AJ493" s="151"/>
      <c r="AK493" s="151"/>
    </row>
    <row r="494" spans="4:37" x14ac:dyDescent="0.25"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/>
      <c r="AH494" s="151"/>
      <c r="AI494" s="151"/>
      <c r="AJ494" s="151"/>
      <c r="AK494" s="151"/>
    </row>
    <row r="495" spans="4:37" x14ac:dyDescent="0.25"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/>
      <c r="AH495" s="151"/>
      <c r="AI495" s="151"/>
      <c r="AJ495" s="151"/>
      <c r="AK495" s="151"/>
    </row>
    <row r="496" spans="4:37" x14ac:dyDescent="0.25"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</row>
    <row r="497" spans="4:37" x14ac:dyDescent="0.25"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</row>
    <row r="498" spans="4:37" x14ac:dyDescent="0.25"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</row>
    <row r="499" spans="4:37" x14ac:dyDescent="0.25"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</row>
    <row r="500" spans="4:37" x14ac:dyDescent="0.25"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</row>
    <row r="501" spans="4:37" x14ac:dyDescent="0.25"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/>
      <c r="AH501" s="151"/>
      <c r="AI501" s="151"/>
      <c r="AJ501" s="151"/>
      <c r="AK501" s="151"/>
    </row>
    <row r="502" spans="4:37" x14ac:dyDescent="0.25"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/>
      <c r="AH502" s="151"/>
      <c r="AI502" s="151"/>
      <c r="AJ502" s="151"/>
      <c r="AK502" s="151"/>
    </row>
    <row r="503" spans="4:37" x14ac:dyDescent="0.25"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/>
      <c r="AH503" s="151"/>
      <c r="AI503" s="151"/>
      <c r="AJ503" s="151"/>
      <c r="AK503" s="151"/>
    </row>
    <row r="504" spans="4:37" x14ac:dyDescent="0.25"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/>
      <c r="AH504" s="151"/>
      <c r="AI504" s="151"/>
      <c r="AJ504" s="151"/>
      <c r="AK504" s="151"/>
    </row>
    <row r="505" spans="4:37" x14ac:dyDescent="0.25"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  <c r="AC505" s="151"/>
      <c r="AD505" s="151"/>
      <c r="AE505" s="151"/>
      <c r="AF505" s="151"/>
      <c r="AG505" s="151"/>
      <c r="AH505" s="151"/>
      <c r="AI505" s="151"/>
      <c r="AJ505" s="151"/>
      <c r="AK505" s="151"/>
    </row>
    <row r="506" spans="4:37" x14ac:dyDescent="0.25"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/>
      <c r="AH506" s="151"/>
      <c r="AI506" s="151"/>
      <c r="AJ506" s="151"/>
      <c r="AK506" s="151"/>
    </row>
    <row r="507" spans="4:37" x14ac:dyDescent="0.25"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  <c r="AC507" s="151"/>
      <c r="AD507" s="151"/>
      <c r="AE507" s="151"/>
      <c r="AF507" s="151"/>
      <c r="AG507" s="151"/>
      <c r="AH507" s="151"/>
      <c r="AI507" s="151"/>
      <c r="AJ507" s="151"/>
      <c r="AK507" s="151"/>
    </row>
    <row r="508" spans="4:37" x14ac:dyDescent="0.25"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  <c r="AC508" s="151"/>
      <c r="AD508" s="151"/>
      <c r="AE508" s="151"/>
      <c r="AF508" s="151"/>
      <c r="AG508" s="151"/>
      <c r="AH508" s="151"/>
      <c r="AI508" s="151"/>
      <c r="AJ508" s="151"/>
      <c r="AK508" s="151"/>
    </row>
    <row r="509" spans="4:37" x14ac:dyDescent="0.25"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  <c r="AC509" s="151"/>
      <c r="AD509" s="151"/>
      <c r="AE509" s="151"/>
      <c r="AF509" s="151"/>
      <c r="AG509" s="151"/>
      <c r="AH509" s="151"/>
      <c r="AI509" s="151"/>
      <c r="AJ509" s="151"/>
      <c r="AK509" s="151"/>
    </row>
    <row r="510" spans="4:37" x14ac:dyDescent="0.25"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/>
      <c r="AH510" s="151"/>
      <c r="AI510" s="151"/>
      <c r="AJ510" s="151"/>
      <c r="AK510" s="151"/>
    </row>
    <row r="511" spans="4:37" x14ac:dyDescent="0.25"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/>
      <c r="AH511" s="151"/>
      <c r="AI511" s="151"/>
      <c r="AJ511" s="151"/>
      <c r="AK511" s="151"/>
    </row>
    <row r="512" spans="4:37" x14ac:dyDescent="0.25"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/>
      <c r="AH512" s="151"/>
      <c r="AI512" s="151"/>
      <c r="AJ512" s="151"/>
      <c r="AK512" s="151"/>
    </row>
    <row r="513" spans="4:37" x14ac:dyDescent="0.25"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/>
      <c r="AH513" s="151"/>
      <c r="AI513" s="151"/>
      <c r="AJ513" s="151"/>
      <c r="AK513" s="151"/>
    </row>
    <row r="514" spans="4:37" x14ac:dyDescent="0.25"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/>
      <c r="AH514" s="151"/>
      <c r="AI514" s="151"/>
      <c r="AJ514" s="151"/>
      <c r="AK514" s="151"/>
    </row>
    <row r="515" spans="4:37" x14ac:dyDescent="0.25"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</row>
    <row r="516" spans="4:37" x14ac:dyDescent="0.25"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</row>
    <row r="517" spans="4:37" x14ac:dyDescent="0.25"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</row>
    <row r="518" spans="4:37" x14ac:dyDescent="0.25"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</row>
    <row r="519" spans="4:37" x14ac:dyDescent="0.25"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</row>
    <row r="520" spans="4:37" x14ac:dyDescent="0.25"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</row>
    <row r="521" spans="4:37" x14ac:dyDescent="0.25"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</row>
    <row r="522" spans="4:37" x14ac:dyDescent="0.25"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/>
      <c r="AH522" s="151"/>
      <c r="AI522" s="151"/>
      <c r="AJ522" s="151"/>
      <c r="AK522" s="151"/>
    </row>
    <row r="523" spans="4:37" x14ac:dyDescent="0.25"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/>
      <c r="AH523" s="151"/>
      <c r="AI523" s="151"/>
      <c r="AJ523" s="151"/>
      <c r="AK523" s="151"/>
    </row>
    <row r="524" spans="4:37" x14ac:dyDescent="0.25"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/>
      <c r="AH524" s="151"/>
      <c r="AI524" s="151"/>
      <c r="AJ524" s="151"/>
      <c r="AK524" s="151"/>
    </row>
    <row r="525" spans="4:37" x14ac:dyDescent="0.25"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/>
      <c r="AH525" s="151"/>
      <c r="AI525" s="151"/>
      <c r="AJ525" s="151"/>
      <c r="AK525" s="151"/>
    </row>
    <row r="526" spans="4:37" x14ac:dyDescent="0.25"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  <c r="AC526" s="151"/>
      <c r="AD526" s="151"/>
      <c r="AE526" s="151"/>
      <c r="AF526" s="151"/>
      <c r="AG526" s="151"/>
      <c r="AH526" s="151"/>
      <c r="AI526" s="151"/>
      <c r="AJ526" s="151"/>
      <c r="AK526" s="151"/>
    </row>
    <row r="527" spans="4:37" x14ac:dyDescent="0.25"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  <c r="AC527" s="151"/>
      <c r="AD527" s="151"/>
      <c r="AE527" s="151"/>
      <c r="AF527" s="151"/>
      <c r="AG527" s="151"/>
      <c r="AH527" s="151"/>
      <c r="AI527" s="151"/>
      <c r="AJ527" s="151"/>
      <c r="AK527" s="151"/>
    </row>
    <row r="528" spans="4:37" x14ac:dyDescent="0.25"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/>
      <c r="AH528" s="151"/>
      <c r="AI528" s="151"/>
      <c r="AJ528" s="151"/>
      <c r="AK528" s="151"/>
    </row>
    <row r="529" spans="4:37" x14ac:dyDescent="0.25"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/>
      <c r="AH529" s="151"/>
      <c r="AI529" s="151"/>
      <c r="AJ529" s="151"/>
      <c r="AK529" s="151"/>
    </row>
    <row r="530" spans="4:37" x14ac:dyDescent="0.25"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/>
      <c r="AH530" s="151"/>
      <c r="AI530" s="151"/>
      <c r="AJ530" s="151"/>
      <c r="AK530" s="151"/>
    </row>
    <row r="531" spans="4:37" x14ac:dyDescent="0.25"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/>
      <c r="AH531" s="151"/>
      <c r="AI531" s="151"/>
      <c r="AJ531" s="151"/>
      <c r="AK531" s="151"/>
    </row>
    <row r="532" spans="4:37" x14ac:dyDescent="0.25"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/>
      <c r="AH532" s="151"/>
      <c r="AI532" s="151"/>
      <c r="AJ532" s="151"/>
      <c r="AK532" s="151"/>
    </row>
    <row r="533" spans="4:37" x14ac:dyDescent="0.25"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</row>
    <row r="534" spans="4:37" x14ac:dyDescent="0.25"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</row>
    <row r="535" spans="4:37" x14ac:dyDescent="0.25"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</row>
    <row r="536" spans="4:37" x14ac:dyDescent="0.25"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</row>
    <row r="537" spans="4:37" x14ac:dyDescent="0.25"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</row>
    <row r="538" spans="4:37" x14ac:dyDescent="0.25"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</row>
    <row r="539" spans="4:37" x14ac:dyDescent="0.25"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</row>
    <row r="540" spans="4:37" x14ac:dyDescent="0.25"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</row>
    <row r="541" spans="4:37" x14ac:dyDescent="0.25"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</row>
    <row r="542" spans="4:37" x14ac:dyDescent="0.25"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</row>
    <row r="543" spans="4:37" x14ac:dyDescent="0.25"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</row>
    <row r="544" spans="4:37" x14ac:dyDescent="0.25"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  <c r="AC544" s="151"/>
      <c r="AD544" s="151"/>
      <c r="AE544" s="151"/>
      <c r="AF544" s="151"/>
      <c r="AG544" s="151"/>
      <c r="AH544" s="151"/>
      <c r="AI544" s="151"/>
      <c r="AJ544" s="151"/>
      <c r="AK544" s="151"/>
    </row>
    <row r="545" spans="4:37" x14ac:dyDescent="0.25"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  <c r="AC545" s="151"/>
      <c r="AD545" s="151"/>
      <c r="AE545" s="151"/>
      <c r="AF545" s="151"/>
      <c r="AG545" s="151"/>
      <c r="AH545" s="151"/>
      <c r="AI545" s="151"/>
      <c r="AJ545" s="151"/>
      <c r="AK545" s="151"/>
    </row>
    <row r="546" spans="4:37" x14ac:dyDescent="0.25"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/>
      <c r="AH546" s="151"/>
      <c r="AI546" s="151"/>
      <c r="AJ546" s="151"/>
      <c r="AK546" s="151"/>
    </row>
    <row r="547" spans="4:37" x14ac:dyDescent="0.25"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/>
      <c r="AH547" s="151"/>
      <c r="AI547" s="151"/>
      <c r="AJ547" s="151"/>
      <c r="AK547" s="151"/>
    </row>
    <row r="548" spans="4:37" x14ac:dyDescent="0.25"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</row>
    <row r="549" spans="4:37" x14ac:dyDescent="0.25"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</row>
    <row r="550" spans="4:37" x14ac:dyDescent="0.25"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</row>
    <row r="551" spans="4:37" x14ac:dyDescent="0.25"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</row>
    <row r="552" spans="4:37" x14ac:dyDescent="0.25"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</row>
    <row r="553" spans="4:37" x14ac:dyDescent="0.25"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</row>
    <row r="554" spans="4:37" x14ac:dyDescent="0.25"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</row>
    <row r="555" spans="4:37" x14ac:dyDescent="0.25"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</row>
    <row r="556" spans="4:37" x14ac:dyDescent="0.25"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</row>
    <row r="557" spans="4:37" x14ac:dyDescent="0.25"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</row>
    <row r="558" spans="4:37" x14ac:dyDescent="0.25"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</row>
    <row r="559" spans="4:37" x14ac:dyDescent="0.25"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</row>
    <row r="560" spans="4:37" x14ac:dyDescent="0.25"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</row>
    <row r="561" spans="4:37" x14ac:dyDescent="0.25"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</row>
    <row r="562" spans="4:37" x14ac:dyDescent="0.25"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/>
      <c r="AH562" s="151"/>
      <c r="AI562" s="151"/>
      <c r="AJ562" s="151"/>
      <c r="AK562" s="151"/>
    </row>
    <row r="563" spans="4:37" x14ac:dyDescent="0.25"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  <c r="AC563" s="151"/>
      <c r="AD563" s="151"/>
      <c r="AE563" s="151"/>
      <c r="AF563" s="151"/>
      <c r="AG563" s="151"/>
      <c r="AH563" s="151"/>
      <c r="AI563" s="151"/>
      <c r="AJ563" s="151"/>
      <c r="AK563" s="151"/>
    </row>
    <row r="564" spans="4:37" x14ac:dyDescent="0.25"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  <c r="AC564" s="151"/>
      <c r="AD564" s="151"/>
      <c r="AE564" s="151"/>
      <c r="AF564" s="151"/>
      <c r="AG564" s="151"/>
      <c r="AH564" s="151"/>
      <c r="AI564" s="151"/>
      <c r="AJ564" s="151"/>
      <c r="AK564" s="151"/>
    </row>
    <row r="565" spans="4:37" x14ac:dyDescent="0.25"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/>
      <c r="AH565" s="151"/>
      <c r="AI565" s="151"/>
      <c r="AJ565" s="151"/>
      <c r="AK565" s="151"/>
    </row>
    <row r="566" spans="4:37" x14ac:dyDescent="0.25"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/>
      <c r="AH566" s="151"/>
      <c r="AI566" s="151"/>
      <c r="AJ566" s="151"/>
      <c r="AK566" s="151"/>
    </row>
    <row r="567" spans="4:37" x14ac:dyDescent="0.25"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/>
      <c r="AH567" s="151"/>
      <c r="AI567" s="151"/>
      <c r="AJ567" s="151"/>
      <c r="AK567" s="151"/>
    </row>
    <row r="568" spans="4:37" x14ac:dyDescent="0.25"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/>
      <c r="AH568" s="151"/>
      <c r="AI568" s="151"/>
      <c r="AJ568" s="151"/>
      <c r="AK568" s="151"/>
    </row>
    <row r="569" spans="4:37" x14ac:dyDescent="0.25"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/>
      <c r="AH569" s="151"/>
      <c r="AI569" s="151"/>
      <c r="AJ569" s="151"/>
      <c r="AK569" s="151"/>
    </row>
    <row r="570" spans="4:37" x14ac:dyDescent="0.25"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/>
      <c r="AH570" s="151"/>
      <c r="AI570" s="151"/>
      <c r="AJ570" s="151"/>
      <c r="AK570" s="151"/>
    </row>
    <row r="571" spans="4:37" x14ac:dyDescent="0.25"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</row>
    <row r="572" spans="4:37" x14ac:dyDescent="0.25"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</row>
    <row r="573" spans="4:37" x14ac:dyDescent="0.25"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</row>
    <row r="574" spans="4:37" x14ac:dyDescent="0.25"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/>
      <c r="AH574" s="151"/>
      <c r="AI574" s="151"/>
      <c r="AJ574" s="151"/>
      <c r="AK574" s="151"/>
    </row>
    <row r="575" spans="4:37" x14ac:dyDescent="0.25"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</row>
    <row r="576" spans="4:37" x14ac:dyDescent="0.25"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</row>
    <row r="577" spans="4:37" x14ac:dyDescent="0.25"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/>
      <c r="AH577" s="151"/>
      <c r="AI577" s="151"/>
      <c r="AJ577" s="151"/>
      <c r="AK577" s="151"/>
    </row>
    <row r="578" spans="4:37" x14ac:dyDescent="0.25"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/>
      <c r="AH578" s="151"/>
      <c r="AI578" s="151"/>
      <c r="AJ578" s="151"/>
      <c r="AK578" s="151"/>
    </row>
    <row r="579" spans="4:37" x14ac:dyDescent="0.25"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/>
      <c r="AH579" s="151"/>
      <c r="AI579" s="151"/>
      <c r="AJ579" s="151"/>
      <c r="AK579" s="151"/>
    </row>
    <row r="580" spans="4:37" x14ac:dyDescent="0.25"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/>
      <c r="AH580" s="151"/>
      <c r="AI580" s="151"/>
      <c r="AJ580" s="151"/>
      <c r="AK580" s="151"/>
    </row>
    <row r="581" spans="4:37" x14ac:dyDescent="0.25"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  <c r="AC581" s="151"/>
      <c r="AD581" s="151"/>
      <c r="AE581" s="151"/>
      <c r="AF581" s="151"/>
      <c r="AG581" s="151"/>
      <c r="AH581" s="151"/>
      <c r="AI581" s="151"/>
      <c r="AJ581" s="151"/>
      <c r="AK581" s="151"/>
    </row>
    <row r="582" spans="4:37" x14ac:dyDescent="0.25"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  <c r="AC582" s="151"/>
      <c r="AD582" s="151"/>
      <c r="AE582" s="151"/>
      <c r="AF582" s="151"/>
      <c r="AG582" s="151"/>
      <c r="AH582" s="151"/>
      <c r="AI582" s="151"/>
      <c r="AJ582" s="151"/>
      <c r="AK582" s="151"/>
    </row>
    <row r="583" spans="4:37" x14ac:dyDescent="0.25"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/>
      <c r="AH583" s="151"/>
      <c r="AI583" s="151"/>
      <c r="AJ583" s="151"/>
      <c r="AK583" s="151"/>
    </row>
    <row r="584" spans="4:37" x14ac:dyDescent="0.25"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/>
      <c r="AH584" s="151"/>
      <c r="AI584" s="151"/>
      <c r="AJ584" s="151"/>
      <c r="AK584" s="151"/>
    </row>
    <row r="585" spans="4:37" x14ac:dyDescent="0.25"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/>
      <c r="AH585" s="151"/>
      <c r="AI585" s="151"/>
      <c r="AJ585" s="151"/>
      <c r="AK585" s="151"/>
    </row>
    <row r="586" spans="4:37" x14ac:dyDescent="0.25"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</row>
    <row r="587" spans="4:37" x14ac:dyDescent="0.25"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</row>
    <row r="588" spans="4:37" x14ac:dyDescent="0.25"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</row>
    <row r="589" spans="4:37" x14ac:dyDescent="0.25"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</row>
    <row r="590" spans="4:37" x14ac:dyDescent="0.25"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</row>
    <row r="591" spans="4:37" x14ac:dyDescent="0.25"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</row>
    <row r="592" spans="4:37" x14ac:dyDescent="0.25"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</row>
    <row r="593" spans="4:37" x14ac:dyDescent="0.25"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</row>
    <row r="594" spans="4:37" x14ac:dyDescent="0.25"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</row>
    <row r="595" spans="4:37" x14ac:dyDescent="0.25"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</row>
    <row r="596" spans="4:37" x14ac:dyDescent="0.25"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</row>
    <row r="597" spans="4:37" x14ac:dyDescent="0.25"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</row>
    <row r="598" spans="4:37" x14ac:dyDescent="0.25"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/>
      <c r="AH598" s="151"/>
      <c r="AI598" s="151"/>
      <c r="AJ598" s="151"/>
      <c r="AK598" s="151"/>
    </row>
    <row r="599" spans="4:37" x14ac:dyDescent="0.25"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/>
      <c r="AH599" s="151"/>
      <c r="AI599" s="151"/>
      <c r="AJ599" s="151"/>
      <c r="AK599" s="151"/>
    </row>
    <row r="600" spans="4:37" x14ac:dyDescent="0.25"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  <c r="AC600" s="151"/>
      <c r="AD600" s="151"/>
      <c r="AE600" s="151"/>
      <c r="AF600" s="151"/>
      <c r="AG600" s="151"/>
      <c r="AH600" s="151"/>
      <c r="AI600" s="151"/>
      <c r="AJ600" s="151"/>
      <c r="AK600" s="151"/>
    </row>
    <row r="601" spans="4:37" x14ac:dyDescent="0.25"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/>
      <c r="AH601" s="151"/>
      <c r="AI601" s="151"/>
      <c r="AJ601" s="151"/>
      <c r="AK601" s="151"/>
    </row>
    <row r="602" spans="4:37" x14ac:dyDescent="0.25"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/>
      <c r="AH602" s="151"/>
      <c r="AI602" s="151"/>
      <c r="AJ602" s="151"/>
      <c r="AK602" s="151"/>
    </row>
    <row r="603" spans="4:37" x14ac:dyDescent="0.25"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</row>
    <row r="604" spans="4:37" x14ac:dyDescent="0.25"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</row>
    <row r="605" spans="4:37" x14ac:dyDescent="0.25"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</row>
    <row r="606" spans="4:37" x14ac:dyDescent="0.25"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</row>
    <row r="607" spans="4:37" x14ac:dyDescent="0.25"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</row>
    <row r="608" spans="4:37" x14ac:dyDescent="0.25"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</row>
    <row r="609" spans="4:37" x14ac:dyDescent="0.25"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</row>
    <row r="610" spans="4:37" x14ac:dyDescent="0.25"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</row>
    <row r="611" spans="4:37" x14ac:dyDescent="0.25"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</row>
    <row r="612" spans="4:37" x14ac:dyDescent="0.25"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/>
      <c r="AH612" s="151"/>
      <c r="AI612" s="151"/>
      <c r="AJ612" s="151"/>
      <c r="AK612" s="151"/>
    </row>
    <row r="613" spans="4:37" x14ac:dyDescent="0.25"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/>
      <c r="AH613" s="151"/>
      <c r="AI613" s="151"/>
      <c r="AJ613" s="151"/>
      <c r="AK613" s="151"/>
    </row>
    <row r="614" spans="4:37" x14ac:dyDescent="0.25"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/>
      <c r="AH614" s="151"/>
      <c r="AI614" s="151"/>
      <c r="AJ614" s="151"/>
      <c r="AK614" s="151"/>
    </row>
    <row r="615" spans="4:37" x14ac:dyDescent="0.25"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/>
      <c r="AH615" s="151"/>
      <c r="AI615" s="151"/>
      <c r="AJ615" s="151"/>
      <c r="AK615" s="151"/>
    </row>
    <row r="616" spans="4:37" x14ac:dyDescent="0.25"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  <c r="AC616" s="151"/>
      <c r="AD616" s="151"/>
      <c r="AE616" s="151"/>
      <c r="AF616" s="151"/>
      <c r="AG616" s="151"/>
      <c r="AH616" s="151"/>
      <c r="AI616" s="151"/>
      <c r="AJ616" s="151"/>
      <c r="AK616" s="151"/>
    </row>
    <row r="617" spans="4:37" x14ac:dyDescent="0.25"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  <c r="AC617" s="151"/>
      <c r="AD617" s="151"/>
      <c r="AE617" s="151"/>
      <c r="AF617" s="151"/>
      <c r="AG617" s="151"/>
      <c r="AH617" s="151"/>
      <c r="AI617" s="151"/>
      <c r="AJ617" s="151"/>
      <c r="AK617" s="151"/>
    </row>
    <row r="618" spans="4:37" x14ac:dyDescent="0.25"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  <c r="AC618" s="151"/>
      <c r="AD618" s="151"/>
      <c r="AE618" s="151"/>
      <c r="AF618" s="151"/>
      <c r="AG618" s="151"/>
      <c r="AH618" s="151"/>
      <c r="AI618" s="151"/>
      <c r="AJ618" s="151"/>
      <c r="AK618" s="151"/>
    </row>
    <row r="619" spans="4:37" x14ac:dyDescent="0.25"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  <c r="AC619" s="151"/>
      <c r="AD619" s="151"/>
      <c r="AE619" s="151"/>
      <c r="AF619" s="151"/>
      <c r="AG619" s="151"/>
      <c r="AH619" s="151"/>
      <c r="AI619" s="151"/>
      <c r="AJ619" s="151"/>
      <c r="AK619" s="151"/>
    </row>
    <row r="620" spans="4:37" x14ac:dyDescent="0.25"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  <c r="AC620" s="151"/>
      <c r="AD620" s="151"/>
      <c r="AE620" s="151"/>
      <c r="AF620" s="151"/>
      <c r="AG620" s="151"/>
      <c r="AH620" s="151"/>
      <c r="AI620" s="151"/>
      <c r="AJ620" s="151"/>
      <c r="AK620" s="151"/>
    </row>
    <row r="621" spans="4:37" x14ac:dyDescent="0.25"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  <c r="AC621" s="151"/>
      <c r="AD621" s="151"/>
      <c r="AE621" s="151"/>
      <c r="AF621" s="151"/>
      <c r="AG621" s="151"/>
      <c r="AH621" s="151"/>
      <c r="AI621" s="151"/>
      <c r="AJ621" s="151"/>
      <c r="AK621" s="151"/>
    </row>
    <row r="622" spans="4:37" x14ac:dyDescent="0.25"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/>
      <c r="AH622" s="151"/>
      <c r="AI622" s="151"/>
      <c r="AJ622" s="151"/>
      <c r="AK622" s="151"/>
    </row>
    <row r="623" spans="4:37" x14ac:dyDescent="0.25"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/>
      <c r="AH623" s="151"/>
      <c r="AI623" s="151"/>
      <c r="AJ623" s="151"/>
      <c r="AK623" s="151"/>
    </row>
    <row r="624" spans="4:37" x14ac:dyDescent="0.25"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/>
      <c r="AH624" s="151"/>
      <c r="AI624" s="151"/>
      <c r="AJ624" s="151"/>
      <c r="AK624" s="151"/>
    </row>
    <row r="625" spans="4:37" x14ac:dyDescent="0.25"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/>
      <c r="AH625" s="151"/>
      <c r="AI625" s="151"/>
      <c r="AJ625" s="151"/>
      <c r="AK625" s="151"/>
    </row>
    <row r="626" spans="4:37" x14ac:dyDescent="0.25"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/>
      <c r="AH626" s="151"/>
      <c r="AI626" s="151"/>
      <c r="AJ626" s="151"/>
      <c r="AK626" s="151"/>
    </row>
    <row r="627" spans="4:37" x14ac:dyDescent="0.25"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</row>
    <row r="628" spans="4:37" x14ac:dyDescent="0.25"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/>
      <c r="AH628" s="151"/>
      <c r="AI628" s="151"/>
      <c r="AJ628" s="151"/>
      <c r="AK628" s="151"/>
    </row>
    <row r="629" spans="4:37" x14ac:dyDescent="0.25"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/>
      <c r="AH629" s="151"/>
      <c r="AI629" s="151"/>
      <c r="AJ629" s="151"/>
      <c r="AK629" s="151"/>
    </row>
    <row r="630" spans="4:37" x14ac:dyDescent="0.25"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/>
      <c r="AH630" s="151"/>
      <c r="AI630" s="151"/>
      <c r="AJ630" s="151"/>
      <c r="AK630" s="151"/>
    </row>
    <row r="631" spans="4:37" x14ac:dyDescent="0.25"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</row>
    <row r="632" spans="4:37" x14ac:dyDescent="0.25"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</row>
    <row r="633" spans="4:37" x14ac:dyDescent="0.25"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</row>
    <row r="634" spans="4:37" x14ac:dyDescent="0.25"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</row>
    <row r="635" spans="4:37" x14ac:dyDescent="0.25"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</row>
    <row r="636" spans="4:37" x14ac:dyDescent="0.25"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</row>
    <row r="637" spans="4:37" x14ac:dyDescent="0.25"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</row>
    <row r="638" spans="4:37" x14ac:dyDescent="0.25"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</row>
    <row r="639" spans="4:37" x14ac:dyDescent="0.25"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</row>
    <row r="640" spans="4:37" x14ac:dyDescent="0.25"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</row>
    <row r="641" spans="4:37" x14ac:dyDescent="0.25"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</row>
    <row r="642" spans="4:37" x14ac:dyDescent="0.25"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</row>
    <row r="643" spans="4:37" x14ac:dyDescent="0.25"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</row>
    <row r="644" spans="4:37" x14ac:dyDescent="0.25"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</row>
    <row r="645" spans="4:37" x14ac:dyDescent="0.25"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</row>
    <row r="646" spans="4:37" x14ac:dyDescent="0.25"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</row>
    <row r="647" spans="4:37" x14ac:dyDescent="0.25"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</row>
    <row r="648" spans="4:37" x14ac:dyDescent="0.25"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</row>
    <row r="649" spans="4:37" x14ac:dyDescent="0.25"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</row>
    <row r="650" spans="4:37" x14ac:dyDescent="0.25"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</row>
    <row r="651" spans="4:37" x14ac:dyDescent="0.25"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</row>
    <row r="652" spans="4:37" x14ac:dyDescent="0.25"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</row>
    <row r="653" spans="4:37" x14ac:dyDescent="0.25">
      <c r="D653" s="151"/>
      <c r="E653" s="151"/>
      <c r="F653" s="151"/>
      <c r="G653" s="151"/>
      <c r="H653" s="151"/>
      <c r="I653" s="151"/>
      <c r="J653" s="151"/>
      <c r="K653" s="151"/>
      <c r="L653" s="151"/>
      <c r="M653" s="151"/>
      <c r="N653" s="151"/>
      <c r="O653" s="151"/>
      <c r="P653" s="151"/>
      <c r="Q653" s="151"/>
      <c r="R653" s="151"/>
      <c r="S653" s="151"/>
      <c r="T653" s="151"/>
      <c r="U653" s="151"/>
      <c r="V653" s="151"/>
      <c r="W653" s="151"/>
      <c r="X653" s="151"/>
      <c r="Y653" s="151"/>
      <c r="Z653" s="151"/>
      <c r="AA653" s="151"/>
      <c r="AB653" s="151"/>
      <c r="AC653" s="151"/>
      <c r="AD653" s="151"/>
      <c r="AE653" s="151"/>
      <c r="AF653" s="151"/>
      <c r="AG653" s="151"/>
      <c r="AH653" s="151"/>
      <c r="AI653" s="151"/>
      <c r="AJ653" s="151"/>
      <c r="AK653" s="151"/>
    </row>
  </sheetData>
  <sheetProtection formatCells="0" formatColumns="0" formatRows="0" deleteRows="0" selectLockedCells="1"/>
  <mergeCells count="218">
    <mergeCell ref="AM27:AN28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D97:AL98"/>
    <mergeCell ref="AL61:AL62"/>
    <mergeCell ref="AL63:AL64"/>
    <mergeCell ref="AL65:AL66"/>
    <mergeCell ref="AL67:AL68"/>
    <mergeCell ref="AL71:AL72"/>
    <mergeCell ref="AL73:AL74"/>
    <mergeCell ref="AL75:AL76"/>
    <mergeCell ref="AL77:AL78"/>
    <mergeCell ref="AL79:AL80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59:AK60"/>
    <mergeCell ref="AK61:AK62"/>
    <mergeCell ref="AK63:AK64"/>
    <mergeCell ref="AK65:AK66"/>
    <mergeCell ref="AK67:AK68"/>
    <mergeCell ref="AK71:AK72"/>
    <mergeCell ref="AK73:AK74"/>
    <mergeCell ref="AK75:AK76"/>
    <mergeCell ref="AK77:AK78"/>
    <mergeCell ref="B87:B88"/>
    <mergeCell ref="B89:B90"/>
    <mergeCell ref="B91:B92"/>
    <mergeCell ref="B93:B94"/>
    <mergeCell ref="B95:B96"/>
    <mergeCell ref="B97:B98"/>
    <mergeCell ref="C97:C98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B67:B68"/>
    <mergeCell ref="B71:B72"/>
    <mergeCell ref="B73:B74"/>
    <mergeCell ref="B75:B76"/>
    <mergeCell ref="B77:B78"/>
    <mergeCell ref="B79:B80"/>
    <mergeCell ref="B81:B82"/>
    <mergeCell ref="B83:B84"/>
    <mergeCell ref="B85:B86"/>
    <mergeCell ref="A93:A94"/>
    <mergeCell ref="A95:A96"/>
    <mergeCell ref="A97:A98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G108:J108"/>
    <mergeCell ref="S108:V108"/>
    <mergeCell ref="G111:H111"/>
    <mergeCell ref="K111:L111"/>
    <mergeCell ref="O111:R111"/>
    <mergeCell ref="O112:S112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D104:E104"/>
    <mergeCell ref="G104:J104"/>
    <mergeCell ref="M104:N104"/>
    <mergeCell ref="O104:P104"/>
    <mergeCell ref="S104:U104"/>
    <mergeCell ref="G105:J105"/>
    <mergeCell ref="S105:V105"/>
    <mergeCell ref="D107:E107"/>
    <mergeCell ref="G107:J107"/>
    <mergeCell ref="M107:N107"/>
    <mergeCell ref="S107:U107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9:Q99"/>
    <mergeCell ref="A61:A62"/>
    <mergeCell ref="A63:A64"/>
    <mergeCell ref="A65:A66"/>
    <mergeCell ref="A67:A68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51180555555555596" right="0" top="0.156944444444444" bottom="0.23611111111111099" header="0.118110236220472" footer="0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4:AO652"/>
  <sheetViews>
    <sheetView showZeros="0" tabSelected="1" zoomScale="40" zoomScaleNormal="40" zoomScaleSheetLayoutView="75" workbookViewId="0">
      <selection activeCell="T10" sqref="T10"/>
    </sheetView>
  </sheetViews>
  <sheetFormatPr defaultColWidth="9" defaultRowHeight="13.2" x14ac:dyDescent="0.25"/>
  <cols>
    <col min="1" max="1" width="47.33203125" customWidth="1"/>
    <col min="2" max="2" width="6.6640625" customWidth="1"/>
    <col min="3" max="3" width="5.6640625" customWidth="1"/>
    <col min="4" max="4" width="4.44140625" customWidth="1"/>
    <col min="5" max="5" width="13.5546875" customWidth="1"/>
    <col min="6" max="6" width="13.88671875" customWidth="1"/>
    <col min="7" max="7" width="13.33203125" customWidth="1"/>
    <col min="8" max="8" width="5.6640625" customWidth="1"/>
    <col min="9" max="9" width="12.33203125" customWidth="1"/>
    <col min="10" max="10" width="4.6640625" customWidth="1"/>
    <col min="11" max="11" width="5.5546875" customWidth="1"/>
    <col min="12" max="12" width="20.44140625" customWidth="1"/>
    <col min="13" max="13" width="14.44140625" customWidth="1"/>
    <col min="14" max="14" width="16.6640625" customWidth="1"/>
    <col min="15" max="15" width="14.33203125" customWidth="1"/>
    <col min="16" max="16" width="18.109375" customWidth="1"/>
    <col min="17" max="17" width="13.6640625" customWidth="1"/>
    <col min="18" max="18" width="11.6640625" customWidth="1"/>
    <col min="19" max="19" width="11" customWidth="1"/>
    <col min="20" max="20" width="7.6640625" customWidth="1"/>
    <col min="21" max="21" width="16.88671875" customWidth="1"/>
    <col min="22" max="22" width="13.88671875" customWidth="1"/>
    <col min="23" max="23" width="13.6640625" customWidth="1"/>
    <col min="24" max="24" width="13.33203125" customWidth="1"/>
    <col min="25" max="25" width="13.88671875" customWidth="1"/>
    <col min="26" max="26" width="5.33203125" customWidth="1"/>
    <col min="27" max="27" width="4.88671875" customWidth="1"/>
    <col min="28" max="28" width="4.44140625" customWidth="1"/>
    <col min="29" max="29" width="4" customWidth="1"/>
    <col min="30" max="30" width="4.88671875" hidden="1" customWidth="1"/>
    <col min="31" max="32" width="3.6640625" customWidth="1"/>
    <col min="33" max="33" width="6.33203125" customWidth="1"/>
    <col min="34" max="34" width="3.109375" customWidth="1"/>
    <col min="35" max="35" width="3.33203125" customWidth="1"/>
    <col min="36" max="36" width="18.5546875" customWidth="1"/>
    <col min="37" max="37" width="14.6640625" customWidth="1"/>
  </cols>
  <sheetData>
    <row r="4" spans="1:37" ht="24.75" customHeight="1" x14ac:dyDescent="0.45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spans="1:37" ht="37.950000000000003" customHeight="1" x14ac:dyDescent="0.45">
      <c r="A5" s="7" t="s">
        <v>2</v>
      </c>
      <c r="B5" s="152"/>
      <c r="C5" s="152"/>
      <c r="D5" s="152"/>
      <c r="E5" s="152"/>
      <c r="F5" s="6"/>
      <c r="G5" s="153" t="s">
        <v>3</v>
      </c>
      <c r="H5" s="153"/>
      <c r="I5" s="153"/>
      <c r="J5" s="153"/>
      <c r="K5" s="153"/>
      <c r="L5" s="6"/>
      <c r="M5" s="6"/>
      <c r="N5" s="9" t="s">
        <v>4</v>
      </c>
      <c r="O5" s="9"/>
      <c r="P5" s="9"/>
      <c r="Q5" s="9"/>
      <c r="R5" s="9"/>
      <c r="S5" s="9"/>
      <c r="T5" s="9"/>
      <c r="U5" s="9"/>
      <c r="V5" s="6"/>
      <c r="W5" s="6"/>
      <c r="X5" s="6"/>
      <c r="Y5" s="6"/>
      <c r="Z5" s="10"/>
      <c r="AA5" s="6"/>
      <c r="AB5" s="6"/>
      <c r="AC5" s="6"/>
      <c r="AD5" s="6"/>
      <c r="AE5" s="6"/>
      <c r="AF5" s="6"/>
      <c r="AG5" s="11"/>
      <c r="AH5" s="11"/>
      <c r="AI5" s="6"/>
      <c r="AJ5" s="6"/>
      <c r="AK5" s="6"/>
    </row>
    <row r="6" spans="1:37" ht="18" x14ac:dyDescent="0.35">
      <c r="A6" s="6"/>
      <c r="B6" s="154" t="s">
        <v>5</v>
      </c>
      <c r="C6" s="154"/>
      <c r="D6" s="154"/>
      <c r="E6" s="154"/>
      <c r="F6" s="8"/>
      <c r="G6" s="154" t="s">
        <v>6</v>
      </c>
      <c r="H6" s="154"/>
      <c r="I6" s="154"/>
      <c r="J6" s="154"/>
      <c r="K6" s="15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2"/>
      <c r="AH6" s="12"/>
      <c r="AI6" s="6"/>
      <c r="AJ6" s="6"/>
      <c r="AK6" s="6"/>
    </row>
    <row r="7" spans="1:37" s="1" customFormat="1" ht="27.6" x14ac:dyDescent="0.45">
      <c r="A7" s="7" t="s">
        <v>139</v>
      </c>
      <c r="B7" s="13"/>
      <c r="C7" s="14"/>
      <c r="D7" s="14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5" t="s">
        <v>7</v>
      </c>
      <c r="AI7" s="156"/>
      <c r="AJ7" s="156"/>
      <c r="AK7" s="157"/>
    </row>
    <row r="8" spans="1:37" ht="18.75" customHeight="1" x14ac:dyDescent="0.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5"/>
      <c r="T8" s="15"/>
      <c r="U8" s="15"/>
      <c r="V8" s="15"/>
      <c r="W8" s="15"/>
      <c r="X8" s="15"/>
      <c r="Y8" s="15"/>
      <c r="Z8" s="16"/>
      <c r="AA8" s="16"/>
      <c r="AB8" s="16"/>
      <c r="AC8" s="16"/>
      <c r="AD8" s="16"/>
      <c r="AE8" s="15"/>
      <c r="AF8" s="15"/>
      <c r="AG8" s="17" t="s">
        <v>8</v>
      </c>
      <c r="AH8" s="155">
        <v>504202</v>
      </c>
      <c r="AI8" s="156"/>
      <c r="AJ8" s="156"/>
      <c r="AK8" s="157"/>
    </row>
    <row r="9" spans="1:37" ht="25.5" customHeight="1" x14ac:dyDescent="0.45">
      <c r="A9" s="160" t="s">
        <v>9</v>
      </c>
      <c r="B9" s="160"/>
      <c r="C9" s="160"/>
      <c r="D9" s="160" t="s">
        <v>10</v>
      </c>
      <c r="E9" s="160"/>
      <c r="F9" s="160" t="s">
        <v>11</v>
      </c>
      <c r="G9" s="160"/>
      <c r="H9" s="160" t="s">
        <v>12</v>
      </c>
      <c r="I9" s="160"/>
      <c r="J9" s="160" t="s">
        <v>13</v>
      </c>
      <c r="K9" s="160"/>
      <c r="L9" s="160" t="s">
        <v>14</v>
      </c>
      <c r="M9" s="160"/>
      <c r="N9" s="18"/>
      <c r="O9" s="18"/>
      <c r="Q9" s="19" t="s">
        <v>15</v>
      </c>
      <c r="R9" s="20">
        <v>2</v>
      </c>
      <c r="S9" s="21"/>
      <c r="T9" s="158" t="s">
        <v>140</v>
      </c>
      <c r="U9" s="158"/>
      <c r="V9" s="158"/>
      <c r="W9" s="159" t="s">
        <v>16</v>
      </c>
      <c r="X9" s="159"/>
      <c r="Y9" s="22"/>
      <c r="Z9" s="16"/>
      <c r="AA9" s="16"/>
      <c r="AB9" s="16"/>
      <c r="AC9" s="16"/>
      <c r="AD9" s="16"/>
      <c r="AE9" s="16"/>
      <c r="AF9" s="15"/>
      <c r="AG9" s="16"/>
      <c r="AH9" s="220"/>
      <c r="AI9" s="220"/>
      <c r="AJ9" s="220"/>
      <c r="AK9" s="220"/>
    </row>
    <row r="10" spans="1:37" ht="21" customHeight="1" x14ac:dyDescent="0.4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8"/>
      <c r="O10" s="18"/>
      <c r="P10" s="18"/>
      <c r="Q10" s="6"/>
      <c r="R10" s="6"/>
      <c r="S10" s="15"/>
      <c r="T10" s="15"/>
      <c r="U10" s="15"/>
      <c r="V10" s="15"/>
      <c r="W10" s="15"/>
      <c r="X10" s="15"/>
      <c r="Y10" s="15"/>
      <c r="Z10" s="16"/>
      <c r="AA10" s="16"/>
      <c r="AB10" s="16"/>
      <c r="AC10" s="16"/>
      <c r="AD10" s="16"/>
      <c r="AE10" s="16"/>
      <c r="AF10" s="15"/>
      <c r="AG10" s="17" t="s">
        <v>17</v>
      </c>
      <c r="AH10" s="220"/>
      <c r="AI10" s="220"/>
      <c r="AJ10" s="220"/>
      <c r="AK10" s="220"/>
    </row>
    <row r="11" spans="1:37" ht="55.5" customHeight="1" x14ac:dyDescent="0.4">
      <c r="A11" s="23" t="s">
        <v>18</v>
      </c>
      <c r="B11" s="160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8"/>
      <c r="O11" s="18"/>
      <c r="P11" s="18"/>
      <c r="Q11" s="24" t="s">
        <v>20</v>
      </c>
      <c r="R11" s="25"/>
      <c r="S11" s="161" t="s">
        <v>21</v>
      </c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"/>
      <c r="AE11" s="15"/>
      <c r="AF11" s="15"/>
      <c r="AG11" s="17" t="s">
        <v>22</v>
      </c>
      <c r="AH11" s="163"/>
      <c r="AI11" s="163"/>
      <c r="AJ11" s="163"/>
      <c r="AK11" s="163"/>
    </row>
    <row r="12" spans="1:37" ht="11.25" customHeight="1" x14ac:dyDescent="0.4">
      <c r="A12" s="26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27"/>
      <c r="O12" s="27"/>
      <c r="P12" s="27"/>
      <c r="Q12" s="25"/>
      <c r="R12" s="25"/>
      <c r="S12" s="15"/>
      <c r="T12" s="15"/>
      <c r="U12" s="28"/>
      <c r="V12" s="28"/>
      <c r="W12" s="28"/>
      <c r="X12" s="28"/>
      <c r="Y12" s="28"/>
      <c r="Z12" s="16"/>
      <c r="AA12" s="16"/>
      <c r="AB12" s="16"/>
      <c r="AC12" s="16"/>
      <c r="AD12" s="16"/>
      <c r="AE12" s="15"/>
      <c r="AF12" s="15"/>
      <c r="AG12" s="15"/>
      <c r="AH12" s="227"/>
      <c r="AI12" s="228"/>
      <c r="AJ12" s="228"/>
      <c r="AK12" s="229"/>
    </row>
    <row r="13" spans="1:37" s="1" customFormat="1" ht="26.25" customHeight="1" x14ac:dyDescent="0.4">
      <c r="A13" s="29" t="s">
        <v>119</v>
      </c>
      <c r="B13" s="165">
        <v>185</v>
      </c>
      <c r="C13" s="165"/>
      <c r="D13" s="165">
        <v>185</v>
      </c>
      <c r="E13" s="165"/>
      <c r="F13" s="165">
        <v>6</v>
      </c>
      <c r="G13" s="165"/>
      <c r="H13" s="165">
        <f>F13*D13</f>
        <v>1110</v>
      </c>
      <c r="I13" s="165"/>
      <c r="J13" s="163"/>
      <c r="K13" s="163"/>
      <c r="L13" s="163"/>
      <c r="M13" s="163"/>
      <c r="N13" s="30"/>
      <c r="O13" s="30"/>
      <c r="P13" s="30"/>
      <c r="Q13" s="24" t="s">
        <v>24</v>
      </c>
      <c r="R13" s="25"/>
      <c r="S13" s="16"/>
      <c r="T13" s="31"/>
      <c r="U13" s="166" t="s">
        <v>25</v>
      </c>
      <c r="V13" s="166"/>
      <c r="W13" s="166"/>
      <c r="X13" s="166"/>
      <c r="Y13" s="166"/>
      <c r="Z13" s="166"/>
      <c r="AA13" s="166"/>
      <c r="AB13" s="166"/>
      <c r="AC13" s="166"/>
      <c r="AD13" s="16"/>
      <c r="AE13" s="15"/>
      <c r="AF13" s="15"/>
      <c r="AG13" s="15"/>
      <c r="AH13" s="230"/>
      <c r="AI13" s="231"/>
      <c r="AJ13" s="231"/>
      <c r="AK13" s="232"/>
    </row>
    <row r="14" spans="1:37" s="1" customFormat="1" ht="11.25" customHeight="1" x14ac:dyDescent="0.4">
      <c r="A14" s="29"/>
      <c r="B14" s="165"/>
      <c r="C14" s="165"/>
      <c r="D14" s="165"/>
      <c r="E14" s="165"/>
      <c r="F14" s="165"/>
      <c r="G14" s="165"/>
      <c r="H14" s="165"/>
      <c r="I14" s="165"/>
      <c r="J14" s="163"/>
      <c r="K14" s="163"/>
      <c r="L14" s="163"/>
      <c r="M14" s="163"/>
      <c r="N14" s="30"/>
      <c r="O14" s="30"/>
      <c r="P14" s="30"/>
      <c r="Q14" s="25"/>
      <c r="R14" s="25"/>
      <c r="S14" s="15"/>
      <c r="T14" s="25"/>
      <c r="U14" s="32"/>
      <c r="V14" s="32"/>
      <c r="W14" s="32"/>
      <c r="X14" s="32"/>
      <c r="Y14" s="32"/>
      <c r="Z14" s="31"/>
      <c r="AA14" s="31"/>
      <c r="AB14" s="31"/>
      <c r="AC14" s="31"/>
      <c r="AD14" s="16"/>
      <c r="AE14" s="15"/>
      <c r="AF14" s="15"/>
      <c r="AG14" s="15"/>
      <c r="AH14" s="233"/>
      <c r="AI14" s="152"/>
      <c r="AJ14" s="152"/>
      <c r="AK14" s="234"/>
    </row>
    <row r="15" spans="1:37" s="1" customFormat="1" ht="29.25" customHeight="1" x14ac:dyDescent="0.4">
      <c r="A15" s="29"/>
      <c r="B15" s="165"/>
      <c r="C15" s="165"/>
      <c r="D15" s="165"/>
      <c r="E15" s="165"/>
      <c r="F15" s="165"/>
      <c r="G15" s="165"/>
      <c r="H15" s="165"/>
      <c r="I15" s="165"/>
      <c r="J15" s="163"/>
      <c r="K15" s="163"/>
      <c r="L15" s="163"/>
      <c r="M15" s="163"/>
      <c r="N15" s="30"/>
      <c r="O15" s="30"/>
      <c r="P15" s="30"/>
      <c r="Q15" s="24" t="s">
        <v>26</v>
      </c>
      <c r="R15" s="25"/>
      <c r="S15" s="16"/>
      <c r="T15" s="25"/>
      <c r="U15" s="25" t="s">
        <v>27</v>
      </c>
      <c r="V15" s="167" t="s">
        <v>28</v>
      </c>
      <c r="W15" s="168"/>
      <c r="X15" s="168"/>
      <c r="Y15" s="168"/>
      <c r="Z15" s="168" t="s">
        <v>29</v>
      </c>
      <c r="AA15" s="168"/>
      <c r="AB15" s="168"/>
      <c r="AC15" s="168"/>
      <c r="AD15" s="16"/>
      <c r="AE15" s="22"/>
      <c r="AF15" s="15"/>
      <c r="AG15" s="15"/>
      <c r="AH15" s="33"/>
      <c r="AI15" s="33"/>
      <c r="AJ15" s="33"/>
      <c r="AK15" s="33"/>
    </row>
    <row r="16" spans="1:37" s="1" customFormat="1" ht="28.5" customHeight="1" x14ac:dyDescent="0.4">
      <c r="A16" s="34"/>
      <c r="B16" s="34"/>
      <c r="C16" s="34"/>
      <c r="D16" s="34"/>
      <c r="E16" s="34"/>
      <c r="F16" s="34"/>
      <c r="G16" s="35" t="s">
        <v>30</v>
      </c>
      <c r="H16" s="165">
        <f>H13</f>
        <v>1110</v>
      </c>
      <c r="I16" s="165"/>
      <c r="J16" s="163"/>
      <c r="K16" s="163"/>
      <c r="L16" s="163"/>
      <c r="M16" s="163"/>
      <c r="N16" s="30"/>
      <c r="O16" s="30"/>
      <c r="P16" s="30"/>
      <c r="Q16" s="25"/>
      <c r="R16" s="25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spans="1:41" ht="17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41" ht="16.95" customHeight="1" x14ac:dyDescent="0.35">
      <c r="A18" s="221" t="s">
        <v>31</v>
      </c>
      <c r="B18" s="222"/>
      <c r="C18" s="223"/>
      <c r="D18" s="169" t="s">
        <v>32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70"/>
      <c r="AJ18" s="171" t="s">
        <v>33</v>
      </c>
      <c r="AK18" s="172"/>
      <c r="AL18" s="173"/>
      <c r="AM18" s="36"/>
      <c r="AN18" s="36"/>
    </row>
    <row r="19" spans="1:41" ht="12" customHeight="1" x14ac:dyDescent="0.3">
      <c r="A19" s="224"/>
      <c r="B19" s="225"/>
      <c r="C19" s="22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74"/>
      <c r="AF19" s="174"/>
      <c r="AG19" s="174"/>
      <c r="AH19" s="174"/>
      <c r="AI19" s="175"/>
      <c r="AJ19" s="38"/>
      <c r="AK19" s="39"/>
      <c r="AL19" s="40"/>
      <c r="AM19" s="36"/>
      <c r="AN19" s="36"/>
    </row>
    <row r="20" spans="1:41" s="2" customFormat="1" ht="24" customHeight="1" x14ac:dyDescent="0.35">
      <c r="A20" s="176" t="s">
        <v>34</v>
      </c>
      <c r="B20" s="176"/>
      <c r="C20" s="177"/>
      <c r="D20" s="41"/>
      <c r="E20" s="42"/>
      <c r="F20" s="42"/>
      <c r="G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3"/>
      <c r="AF20" s="42"/>
      <c r="AG20" s="44"/>
      <c r="AH20" s="44"/>
      <c r="AI20" s="44"/>
      <c r="AJ20" s="178"/>
      <c r="AK20" s="179"/>
      <c r="AL20" s="45"/>
      <c r="AM20" s="46"/>
      <c r="AN20" s="46"/>
    </row>
    <row r="21" spans="1:41" ht="165" customHeight="1" x14ac:dyDescent="0.35">
      <c r="A21" s="47" t="s">
        <v>35</v>
      </c>
      <c r="B21" s="47" t="s">
        <v>36</v>
      </c>
      <c r="C21" s="48" t="s">
        <v>37</v>
      </c>
      <c r="D21" s="49" t="s">
        <v>38</v>
      </c>
      <c r="E21" s="50" t="s">
        <v>39</v>
      </c>
      <c r="F21" s="50" t="s">
        <v>120</v>
      </c>
      <c r="G21" s="50" t="s">
        <v>41</v>
      </c>
      <c r="H21" s="51"/>
      <c r="I21" s="50" t="s">
        <v>42</v>
      </c>
      <c r="J21" s="52"/>
      <c r="K21" s="50" t="s">
        <v>43</v>
      </c>
      <c r="L21" s="50" t="s">
        <v>44</v>
      </c>
      <c r="M21" s="50" t="s">
        <v>45</v>
      </c>
      <c r="N21" s="50" t="s">
        <v>46</v>
      </c>
      <c r="O21" s="50" t="s">
        <v>121</v>
      </c>
      <c r="P21" s="50" t="s">
        <v>48</v>
      </c>
      <c r="Q21" s="50" t="s">
        <v>49</v>
      </c>
      <c r="R21" s="50" t="s">
        <v>50</v>
      </c>
      <c r="S21" s="50" t="s">
        <v>51</v>
      </c>
      <c r="T21" s="50"/>
      <c r="U21" s="50"/>
      <c r="V21" s="50" t="s">
        <v>52</v>
      </c>
      <c r="W21" s="50" t="s">
        <v>53</v>
      </c>
      <c r="X21" s="50" t="s">
        <v>122</v>
      </c>
      <c r="Y21" s="50"/>
      <c r="Z21" s="53"/>
      <c r="AA21" s="53"/>
      <c r="AB21" s="53"/>
      <c r="AC21" s="53"/>
      <c r="AD21" s="53"/>
      <c r="AE21" s="54"/>
      <c r="AF21" s="55"/>
      <c r="AG21" s="56"/>
      <c r="AH21" s="56"/>
      <c r="AI21" s="56"/>
      <c r="AJ21" s="57"/>
      <c r="AK21" s="58" t="s">
        <v>55</v>
      </c>
      <c r="AL21" s="59" t="s">
        <v>56</v>
      </c>
      <c r="AM21" s="60"/>
      <c r="AN21" s="60"/>
      <c r="AO21" s="61"/>
    </row>
    <row r="22" spans="1:41" s="3" customFormat="1" ht="15" customHeight="1" x14ac:dyDescent="0.35">
      <c r="A22" s="62">
        <v>1</v>
      </c>
      <c r="B22" s="62">
        <v>2</v>
      </c>
      <c r="C22" s="63">
        <v>3</v>
      </c>
      <c r="D22" s="64">
        <v>4</v>
      </c>
      <c r="E22" s="65">
        <v>1</v>
      </c>
      <c r="F22" s="65">
        <v>6</v>
      </c>
      <c r="G22" s="64">
        <v>7</v>
      </c>
      <c r="H22" s="65">
        <v>8</v>
      </c>
      <c r="I22" s="65">
        <v>9</v>
      </c>
      <c r="J22" s="65">
        <v>10</v>
      </c>
      <c r="K22" s="65">
        <v>11</v>
      </c>
      <c r="L22" s="65">
        <v>12</v>
      </c>
      <c r="M22" s="65">
        <v>14</v>
      </c>
      <c r="N22" s="65">
        <v>13</v>
      </c>
      <c r="O22" s="65">
        <v>15</v>
      </c>
      <c r="P22" s="65">
        <v>15</v>
      </c>
      <c r="Q22" s="65">
        <v>15</v>
      </c>
      <c r="R22" s="65">
        <v>16</v>
      </c>
      <c r="S22" s="65">
        <v>17</v>
      </c>
      <c r="T22" s="65">
        <v>18</v>
      </c>
      <c r="U22" s="65">
        <v>19</v>
      </c>
      <c r="V22" s="65">
        <v>20</v>
      </c>
      <c r="W22" s="64">
        <v>21</v>
      </c>
      <c r="X22" s="64">
        <v>22</v>
      </c>
      <c r="Y22" s="65" t="s">
        <v>123</v>
      </c>
      <c r="Z22" s="65">
        <v>24</v>
      </c>
      <c r="AA22" s="65">
        <v>25</v>
      </c>
      <c r="AB22" s="65">
        <v>26</v>
      </c>
      <c r="AC22" s="65">
        <v>27</v>
      </c>
      <c r="AD22" s="65">
        <v>28</v>
      </c>
      <c r="AE22" s="66">
        <v>29</v>
      </c>
      <c r="AF22" s="65">
        <v>29</v>
      </c>
      <c r="AG22" s="65">
        <v>30</v>
      </c>
      <c r="AH22" s="64">
        <v>31</v>
      </c>
      <c r="AI22" s="65">
        <v>32</v>
      </c>
      <c r="AJ22" s="67">
        <v>33</v>
      </c>
      <c r="AK22" s="64">
        <v>34</v>
      </c>
      <c r="AL22" s="65">
        <v>35</v>
      </c>
      <c r="AM22" s="60"/>
      <c r="AN22" s="60"/>
      <c r="AO22" s="61"/>
    </row>
    <row r="23" spans="1:41" s="4" customFormat="1" ht="18.75" customHeight="1" x14ac:dyDescent="0.3">
      <c r="A23" s="68" t="s">
        <v>57</v>
      </c>
      <c r="B23" s="68"/>
      <c r="C23" s="69"/>
      <c r="D23" s="70"/>
      <c r="E23" s="71" t="s">
        <v>58</v>
      </c>
      <c r="F23" s="72" t="s">
        <v>124</v>
      </c>
      <c r="G23" s="71" t="s">
        <v>60</v>
      </c>
      <c r="H23" s="73"/>
      <c r="I23" s="74" t="s">
        <v>125</v>
      </c>
      <c r="J23" s="75"/>
      <c r="K23" s="73"/>
      <c r="L23" s="74" t="s">
        <v>60</v>
      </c>
      <c r="M23" s="73" t="s">
        <v>126</v>
      </c>
      <c r="N23" s="74" t="s">
        <v>127</v>
      </c>
      <c r="O23" s="73" t="s">
        <v>65</v>
      </c>
      <c r="P23" s="73" t="s">
        <v>66</v>
      </c>
      <c r="Q23" s="73" t="s">
        <v>60</v>
      </c>
      <c r="R23" s="73" t="s">
        <v>67</v>
      </c>
      <c r="S23" s="73" t="s">
        <v>68</v>
      </c>
      <c r="T23" s="73"/>
      <c r="U23" s="73"/>
      <c r="V23" s="73"/>
      <c r="W23" s="71" t="s">
        <v>128</v>
      </c>
      <c r="X23" s="71" t="s">
        <v>129</v>
      </c>
      <c r="Y23" s="73"/>
      <c r="Z23" s="76"/>
      <c r="AA23" s="76"/>
      <c r="AB23" s="76"/>
      <c r="AC23" s="76"/>
      <c r="AD23" s="76"/>
      <c r="AE23" s="77"/>
      <c r="AF23" s="78"/>
      <c r="AG23" s="78"/>
      <c r="AH23" s="78"/>
      <c r="AI23" s="78"/>
      <c r="AJ23" s="79"/>
      <c r="AK23" s="80"/>
      <c r="AL23" s="81"/>
      <c r="AM23" s="82"/>
      <c r="AN23" s="82"/>
      <c r="AO23" s="83"/>
    </row>
    <row r="24" spans="1:41" s="3" customFormat="1" ht="19.5" customHeight="1" x14ac:dyDescent="0.3">
      <c r="A24" s="84" t="s">
        <v>71</v>
      </c>
      <c r="B24" s="84"/>
      <c r="C24" s="85"/>
      <c r="D24" s="86"/>
      <c r="E24" s="87">
        <v>6</v>
      </c>
      <c r="F24" s="87">
        <v>6</v>
      </c>
      <c r="G24" s="86">
        <v>6</v>
      </c>
      <c r="H24" s="87"/>
      <c r="I24" s="87">
        <v>6</v>
      </c>
      <c r="J24" s="87"/>
      <c r="K24" s="87"/>
      <c r="L24" s="87">
        <v>6</v>
      </c>
      <c r="M24" s="87">
        <v>6</v>
      </c>
      <c r="N24" s="87">
        <v>6</v>
      </c>
      <c r="O24" s="87">
        <v>6</v>
      </c>
      <c r="P24" s="87">
        <v>6</v>
      </c>
      <c r="Q24" s="87">
        <v>6</v>
      </c>
      <c r="R24" s="87">
        <v>6</v>
      </c>
      <c r="S24" s="87">
        <v>6</v>
      </c>
      <c r="T24" s="87"/>
      <c r="U24" s="87"/>
      <c r="V24" s="87"/>
      <c r="W24" s="86">
        <v>6</v>
      </c>
      <c r="X24" s="86">
        <v>6</v>
      </c>
      <c r="Y24" s="86"/>
      <c r="Z24" s="88"/>
      <c r="AA24" s="88"/>
      <c r="AB24" s="88"/>
      <c r="AC24" s="88"/>
      <c r="AD24" s="88"/>
      <c r="AE24" s="89"/>
      <c r="AF24" s="88"/>
      <c r="AG24" s="88"/>
      <c r="AH24" s="88"/>
      <c r="AI24" s="88"/>
      <c r="AJ24" s="90"/>
      <c r="AK24" s="91"/>
      <c r="AL24" s="92"/>
      <c r="AM24" s="60"/>
      <c r="AN24" s="60"/>
      <c r="AO24" s="61"/>
    </row>
    <row r="25" spans="1:41" ht="29.25" customHeight="1" x14ac:dyDescent="0.25">
      <c r="A25" s="188" t="s">
        <v>72</v>
      </c>
      <c r="B25" s="196"/>
      <c r="C25" s="93" t="s">
        <v>73</v>
      </c>
      <c r="D25" s="94"/>
      <c r="E25" s="95"/>
      <c r="F25" s="95">
        <v>45</v>
      </c>
      <c r="G25" s="96">
        <v>90</v>
      </c>
      <c r="H25" s="95"/>
      <c r="I25" s="95"/>
      <c r="J25" s="95"/>
      <c r="K25" s="95"/>
      <c r="L25" s="95">
        <v>105</v>
      </c>
      <c r="M25" s="95"/>
      <c r="N25" s="95">
        <v>71</v>
      </c>
      <c r="O25" s="95"/>
      <c r="P25" s="95"/>
      <c r="Q25" s="95">
        <v>125</v>
      </c>
      <c r="R25" s="95"/>
      <c r="S25" s="95"/>
      <c r="T25" s="95"/>
      <c r="U25" s="95"/>
      <c r="V25" s="95"/>
      <c r="W25" s="96"/>
      <c r="X25" s="96">
        <v>130</v>
      </c>
      <c r="Y25" s="95"/>
      <c r="Z25" s="95"/>
      <c r="AA25" s="95"/>
      <c r="AB25" s="95"/>
      <c r="AC25" s="95"/>
      <c r="AD25" s="95"/>
      <c r="AE25" s="97"/>
      <c r="AF25" s="95"/>
      <c r="AG25" s="95"/>
      <c r="AH25" s="95"/>
      <c r="AI25" s="95"/>
      <c r="AJ25" s="98"/>
      <c r="AK25" s="203">
        <f>SUM(D26:AE26)</f>
        <v>3.3959999999999999</v>
      </c>
      <c r="AL25" s="209">
        <f>SUM(AF26:AJ26)</f>
        <v>0</v>
      </c>
      <c r="AM25" s="60"/>
      <c r="AN25" s="60"/>
      <c r="AO25" s="61"/>
    </row>
    <row r="26" spans="1:41" ht="23.25" customHeight="1" x14ac:dyDescent="0.4">
      <c r="A26" s="189"/>
      <c r="B26" s="197"/>
      <c r="C26" s="93" t="s">
        <v>74</v>
      </c>
      <c r="D26" s="99">
        <f t="shared" ref="D26:AJ26" si="0">(D$24*D25)/1000</f>
        <v>0</v>
      </c>
      <c r="E26" s="100">
        <f t="shared" si="0"/>
        <v>0</v>
      </c>
      <c r="F26" s="100">
        <f t="shared" si="0"/>
        <v>0.27</v>
      </c>
      <c r="G26" s="100">
        <f t="shared" si="0"/>
        <v>0.54</v>
      </c>
      <c r="H26" s="100">
        <f t="shared" si="0"/>
        <v>0</v>
      </c>
      <c r="I26" s="100">
        <f t="shared" si="0"/>
        <v>0</v>
      </c>
      <c r="J26" s="100">
        <f t="shared" si="0"/>
        <v>0</v>
      </c>
      <c r="K26" s="100">
        <f t="shared" si="0"/>
        <v>0</v>
      </c>
      <c r="L26" s="100">
        <f t="shared" si="0"/>
        <v>0.63</v>
      </c>
      <c r="M26" s="100"/>
      <c r="N26" s="100">
        <f t="shared" si="0"/>
        <v>0.42599999999999999</v>
      </c>
      <c r="O26" s="100">
        <f t="shared" si="0"/>
        <v>0</v>
      </c>
      <c r="P26" s="100">
        <f t="shared" si="0"/>
        <v>0</v>
      </c>
      <c r="Q26" s="100">
        <f t="shared" si="0"/>
        <v>0.75</v>
      </c>
      <c r="R26" s="100">
        <f t="shared" si="0"/>
        <v>0</v>
      </c>
      <c r="S26" s="100">
        <f t="shared" si="0"/>
        <v>0</v>
      </c>
      <c r="T26" s="100"/>
      <c r="U26" s="100">
        <f t="shared" si="0"/>
        <v>0</v>
      </c>
      <c r="V26" s="100">
        <f t="shared" si="0"/>
        <v>0</v>
      </c>
      <c r="W26" s="100">
        <f t="shared" si="0"/>
        <v>0</v>
      </c>
      <c r="X26" s="100">
        <f t="shared" si="0"/>
        <v>0.78</v>
      </c>
      <c r="Y26" s="100">
        <f t="shared" si="0"/>
        <v>0</v>
      </c>
      <c r="Z26" s="100">
        <f t="shared" si="0"/>
        <v>0</v>
      </c>
      <c r="AA26" s="100">
        <f t="shared" si="0"/>
        <v>0</v>
      </c>
      <c r="AB26" s="100">
        <f t="shared" si="0"/>
        <v>0</v>
      </c>
      <c r="AC26" s="100">
        <f t="shared" si="0"/>
        <v>0</v>
      </c>
      <c r="AD26" s="100">
        <f t="shared" si="0"/>
        <v>0</v>
      </c>
      <c r="AE26" s="101">
        <f t="shared" si="0"/>
        <v>0</v>
      </c>
      <c r="AF26" s="100">
        <f t="shared" si="0"/>
        <v>0</v>
      </c>
      <c r="AG26" s="100">
        <f t="shared" si="0"/>
        <v>0</v>
      </c>
      <c r="AH26" s="100">
        <f t="shared" si="0"/>
        <v>0</v>
      </c>
      <c r="AI26" s="100">
        <f t="shared" si="0"/>
        <v>0</v>
      </c>
      <c r="AJ26" s="102">
        <f t="shared" si="0"/>
        <v>0</v>
      </c>
      <c r="AK26" s="204"/>
      <c r="AL26" s="210"/>
      <c r="AM26" s="60"/>
      <c r="AN26" s="60"/>
      <c r="AO26" s="61"/>
    </row>
    <row r="27" spans="1:41" ht="29.25" customHeight="1" x14ac:dyDescent="0.25">
      <c r="A27" s="188" t="s">
        <v>75</v>
      </c>
      <c r="B27" s="196"/>
      <c r="C27" s="93" t="s">
        <v>73</v>
      </c>
      <c r="D27" s="94"/>
      <c r="E27" s="95"/>
      <c r="F27" s="95">
        <v>105</v>
      </c>
      <c r="G27" s="96">
        <v>75</v>
      </c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6"/>
      <c r="X27" s="96"/>
      <c r="Y27" s="95"/>
      <c r="Z27" s="95"/>
      <c r="AA27" s="95"/>
      <c r="AB27" s="95"/>
      <c r="AC27" s="95"/>
      <c r="AD27" s="95"/>
      <c r="AE27" s="97"/>
      <c r="AF27" s="95"/>
      <c r="AG27" s="95"/>
      <c r="AH27" s="95"/>
      <c r="AI27" s="95"/>
      <c r="AJ27" s="98"/>
      <c r="AK27" s="203">
        <f>SUM(D28:AE28)</f>
        <v>1.08</v>
      </c>
      <c r="AL27" s="209"/>
      <c r="AM27" s="219"/>
      <c r="AN27" s="219"/>
      <c r="AO27" s="61"/>
    </row>
    <row r="28" spans="1:41" ht="28.5" customHeight="1" x14ac:dyDescent="0.4">
      <c r="A28" s="189"/>
      <c r="B28" s="197"/>
      <c r="C28" s="93" t="s">
        <v>74</v>
      </c>
      <c r="D28" s="99">
        <f t="shared" ref="D28:AJ28" si="1">(D$24*D27)/1000</f>
        <v>0</v>
      </c>
      <c r="E28" s="100">
        <f t="shared" si="1"/>
        <v>0</v>
      </c>
      <c r="F28" s="100">
        <f t="shared" si="1"/>
        <v>0.63</v>
      </c>
      <c r="G28" s="100">
        <f t="shared" si="1"/>
        <v>0.45</v>
      </c>
      <c r="H28" s="100">
        <f t="shared" si="1"/>
        <v>0</v>
      </c>
      <c r="I28" s="100">
        <f t="shared" si="1"/>
        <v>0</v>
      </c>
      <c r="J28" s="100">
        <f t="shared" si="1"/>
        <v>0</v>
      </c>
      <c r="K28" s="100">
        <f t="shared" si="1"/>
        <v>0</v>
      </c>
      <c r="L28" s="100">
        <f t="shared" si="1"/>
        <v>0</v>
      </c>
      <c r="M28" s="100"/>
      <c r="N28" s="100">
        <f t="shared" si="1"/>
        <v>0</v>
      </c>
      <c r="O28" s="100"/>
      <c r="P28" s="100">
        <f t="shared" si="1"/>
        <v>0</v>
      </c>
      <c r="Q28" s="100">
        <f t="shared" si="1"/>
        <v>0</v>
      </c>
      <c r="R28" s="100">
        <f t="shared" si="1"/>
        <v>0</v>
      </c>
      <c r="S28" s="100">
        <f t="shared" si="1"/>
        <v>0</v>
      </c>
      <c r="T28" s="100">
        <f t="shared" si="1"/>
        <v>0</v>
      </c>
      <c r="U28" s="100">
        <f t="shared" si="1"/>
        <v>0</v>
      </c>
      <c r="V28" s="100">
        <f t="shared" si="1"/>
        <v>0</v>
      </c>
      <c r="W28" s="100">
        <f t="shared" si="1"/>
        <v>0</v>
      </c>
      <c r="X28" s="100">
        <f t="shared" si="1"/>
        <v>0</v>
      </c>
      <c r="Y28" s="100">
        <f t="shared" si="1"/>
        <v>0</v>
      </c>
      <c r="Z28" s="100">
        <f t="shared" si="1"/>
        <v>0</v>
      </c>
      <c r="AA28" s="100">
        <f t="shared" si="1"/>
        <v>0</v>
      </c>
      <c r="AB28" s="100">
        <f t="shared" si="1"/>
        <v>0</v>
      </c>
      <c r="AC28" s="100">
        <f t="shared" si="1"/>
        <v>0</v>
      </c>
      <c r="AD28" s="100">
        <f t="shared" si="1"/>
        <v>0</v>
      </c>
      <c r="AE28" s="101">
        <f t="shared" si="1"/>
        <v>0</v>
      </c>
      <c r="AF28" s="100">
        <f t="shared" si="1"/>
        <v>0</v>
      </c>
      <c r="AG28" s="100">
        <f t="shared" si="1"/>
        <v>0</v>
      </c>
      <c r="AH28" s="100">
        <f t="shared" si="1"/>
        <v>0</v>
      </c>
      <c r="AI28" s="100">
        <f t="shared" si="1"/>
        <v>0</v>
      </c>
      <c r="AJ28" s="102">
        <f t="shared" si="1"/>
        <v>0</v>
      </c>
      <c r="AK28" s="204"/>
      <c r="AL28" s="210"/>
      <c r="AM28" s="219"/>
      <c r="AN28" s="219"/>
      <c r="AO28" s="61"/>
    </row>
    <row r="29" spans="1:41" ht="25.5" customHeight="1" x14ac:dyDescent="0.25">
      <c r="A29" s="188" t="s">
        <v>76</v>
      </c>
      <c r="B29" s="196"/>
      <c r="C29" s="93" t="s">
        <v>73</v>
      </c>
      <c r="D29" s="94"/>
      <c r="E29" s="95">
        <v>10</v>
      </c>
      <c r="F29" s="95">
        <v>1.5</v>
      </c>
      <c r="G29" s="96"/>
      <c r="H29" s="95"/>
      <c r="I29" s="95"/>
      <c r="J29" s="95"/>
      <c r="K29" s="95"/>
      <c r="L29" s="95"/>
      <c r="M29" s="95"/>
      <c r="N29" s="95">
        <v>5</v>
      </c>
      <c r="O29" s="95"/>
      <c r="P29" s="95"/>
      <c r="Q29" s="95"/>
      <c r="R29" s="95"/>
      <c r="S29" s="95"/>
      <c r="T29" s="95"/>
      <c r="U29" s="95"/>
      <c r="V29" s="95"/>
      <c r="W29" s="96"/>
      <c r="X29" s="96"/>
      <c r="Y29" s="95"/>
      <c r="Z29" s="95"/>
      <c r="AA29" s="95"/>
      <c r="AB29" s="95"/>
      <c r="AC29" s="95"/>
      <c r="AD29" s="95"/>
      <c r="AE29" s="97"/>
      <c r="AF29" s="95"/>
      <c r="AG29" s="95"/>
      <c r="AH29" s="95"/>
      <c r="AI29" s="95"/>
      <c r="AJ29" s="98"/>
      <c r="AK29" s="203">
        <f>SUM(D30:AE30)</f>
        <v>9.9000000000000005E-2</v>
      </c>
      <c r="AL29" s="209">
        <f>SUM(AF30:AJ30)</f>
        <v>0</v>
      </c>
      <c r="AM29" s="60"/>
      <c r="AN29" s="60"/>
      <c r="AO29" s="61"/>
    </row>
    <row r="30" spans="1:41" ht="28.5" customHeight="1" x14ac:dyDescent="0.4">
      <c r="A30" s="189"/>
      <c r="B30" s="197"/>
      <c r="C30" s="93" t="s">
        <v>74</v>
      </c>
      <c r="D30" s="99">
        <f t="shared" ref="D30:AJ30" si="2">(D$24*D29)/1000</f>
        <v>0</v>
      </c>
      <c r="E30" s="100">
        <f t="shared" si="2"/>
        <v>0.06</v>
      </c>
      <c r="F30" s="100">
        <f t="shared" si="2"/>
        <v>8.9999999999999993E-3</v>
      </c>
      <c r="G30" s="100">
        <f t="shared" si="2"/>
        <v>0</v>
      </c>
      <c r="H30" s="100">
        <f t="shared" si="2"/>
        <v>0</v>
      </c>
      <c r="I30" s="100">
        <f t="shared" si="2"/>
        <v>0</v>
      </c>
      <c r="J30" s="100">
        <f t="shared" si="2"/>
        <v>0</v>
      </c>
      <c r="K30" s="100">
        <f t="shared" si="2"/>
        <v>0</v>
      </c>
      <c r="L30" s="100">
        <f t="shared" si="2"/>
        <v>0</v>
      </c>
      <c r="M30" s="100"/>
      <c r="N30" s="100">
        <f t="shared" si="2"/>
        <v>0.03</v>
      </c>
      <c r="O30" s="100">
        <f t="shared" si="2"/>
        <v>0</v>
      </c>
      <c r="P30" s="100">
        <f t="shared" si="2"/>
        <v>0</v>
      </c>
      <c r="Q30" s="100">
        <f t="shared" si="2"/>
        <v>0</v>
      </c>
      <c r="R30" s="100">
        <f t="shared" si="2"/>
        <v>0</v>
      </c>
      <c r="S30" s="100">
        <f t="shared" si="2"/>
        <v>0</v>
      </c>
      <c r="T30" s="100">
        <f t="shared" si="2"/>
        <v>0</v>
      </c>
      <c r="U30" s="100">
        <f t="shared" si="2"/>
        <v>0</v>
      </c>
      <c r="V30" s="100">
        <f t="shared" si="2"/>
        <v>0</v>
      </c>
      <c r="W30" s="100">
        <f t="shared" si="2"/>
        <v>0</v>
      </c>
      <c r="X30" s="100">
        <f t="shared" si="2"/>
        <v>0</v>
      </c>
      <c r="Y30" s="100">
        <f t="shared" si="2"/>
        <v>0</v>
      </c>
      <c r="Z30" s="100">
        <f t="shared" si="2"/>
        <v>0</v>
      </c>
      <c r="AA30" s="100">
        <f t="shared" si="2"/>
        <v>0</v>
      </c>
      <c r="AB30" s="100">
        <f t="shared" si="2"/>
        <v>0</v>
      </c>
      <c r="AC30" s="100">
        <f t="shared" si="2"/>
        <v>0</v>
      </c>
      <c r="AD30" s="100">
        <f t="shared" si="2"/>
        <v>0</v>
      </c>
      <c r="AE30" s="101">
        <f t="shared" si="2"/>
        <v>0</v>
      </c>
      <c r="AF30" s="100">
        <f t="shared" si="2"/>
        <v>0</v>
      </c>
      <c r="AG30" s="100">
        <f t="shared" si="2"/>
        <v>0</v>
      </c>
      <c r="AH30" s="100">
        <f t="shared" si="2"/>
        <v>0</v>
      </c>
      <c r="AI30" s="100">
        <f t="shared" si="2"/>
        <v>0</v>
      </c>
      <c r="AJ30" s="102">
        <f t="shared" si="2"/>
        <v>0</v>
      </c>
      <c r="AK30" s="204"/>
      <c r="AL30" s="210"/>
      <c r="AM30" s="60"/>
      <c r="AN30" s="60"/>
      <c r="AO30" s="61"/>
    </row>
    <row r="31" spans="1:41" ht="27.75" customHeight="1" x14ac:dyDescent="0.25">
      <c r="A31" s="188" t="s">
        <v>50</v>
      </c>
      <c r="B31" s="196"/>
      <c r="C31" s="93" t="s">
        <v>73</v>
      </c>
      <c r="D31" s="94"/>
      <c r="E31" s="95">
        <v>30</v>
      </c>
      <c r="F31" s="95"/>
      <c r="G31" s="96"/>
      <c r="H31" s="95"/>
      <c r="I31" s="95"/>
      <c r="J31" s="95"/>
      <c r="K31" s="95"/>
      <c r="L31" s="95"/>
      <c r="M31" s="95"/>
      <c r="N31" s="95"/>
      <c r="O31" s="95"/>
      <c r="P31" s="95">
        <v>28.12</v>
      </c>
      <c r="Q31" s="95"/>
      <c r="R31" s="95">
        <v>41.88</v>
      </c>
      <c r="S31" s="95"/>
      <c r="T31" s="95"/>
      <c r="U31" s="95"/>
      <c r="V31" s="95"/>
      <c r="W31" s="96"/>
      <c r="X31" s="96"/>
      <c r="Y31" s="95"/>
      <c r="Z31" s="95"/>
      <c r="AA31" s="95"/>
      <c r="AB31" s="95"/>
      <c r="AC31" s="95"/>
      <c r="AD31" s="95"/>
      <c r="AE31" s="97"/>
      <c r="AF31" s="95"/>
      <c r="AG31" s="95"/>
      <c r="AH31" s="95"/>
      <c r="AI31" s="95"/>
      <c r="AJ31" s="98"/>
      <c r="AK31" s="203">
        <f t="shared" ref="AK31" si="3">SUM(D32:AE32)</f>
        <v>0.6</v>
      </c>
      <c r="AL31" s="209">
        <f>SUM(AF32:AJ32)</f>
        <v>0</v>
      </c>
      <c r="AM31" s="60"/>
      <c r="AN31" s="60"/>
      <c r="AO31" s="61"/>
    </row>
    <row r="32" spans="1:41" ht="24.75" customHeight="1" x14ac:dyDescent="0.4">
      <c r="A32" s="189"/>
      <c r="B32" s="197"/>
      <c r="C32" s="93" t="s">
        <v>74</v>
      </c>
      <c r="D32" s="99">
        <f t="shared" ref="D32:AJ32" si="4">(D$24*D31)/1000</f>
        <v>0</v>
      </c>
      <c r="E32" s="100">
        <f t="shared" si="4"/>
        <v>0.18</v>
      </c>
      <c r="F32" s="100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0</v>
      </c>
      <c r="K32" s="100">
        <f t="shared" si="4"/>
        <v>0</v>
      </c>
      <c r="L32" s="100">
        <f t="shared" si="4"/>
        <v>0</v>
      </c>
      <c r="M32" s="100"/>
      <c r="N32" s="100">
        <f t="shared" si="4"/>
        <v>0</v>
      </c>
      <c r="O32" s="100">
        <f t="shared" si="4"/>
        <v>0</v>
      </c>
      <c r="P32" s="100">
        <f t="shared" si="4"/>
        <v>0.16872000000000001</v>
      </c>
      <c r="Q32" s="100">
        <f t="shared" si="4"/>
        <v>0</v>
      </c>
      <c r="R32" s="100">
        <f t="shared" si="4"/>
        <v>0.25128</v>
      </c>
      <c r="S32" s="100">
        <f t="shared" si="4"/>
        <v>0</v>
      </c>
      <c r="T32" s="100">
        <f t="shared" si="4"/>
        <v>0</v>
      </c>
      <c r="U32" s="100">
        <f t="shared" si="4"/>
        <v>0</v>
      </c>
      <c r="V32" s="100">
        <f t="shared" si="4"/>
        <v>0</v>
      </c>
      <c r="W32" s="100">
        <f t="shared" si="4"/>
        <v>0</v>
      </c>
      <c r="X32" s="100">
        <f t="shared" si="4"/>
        <v>0</v>
      </c>
      <c r="Y32" s="100">
        <f t="shared" si="4"/>
        <v>0</v>
      </c>
      <c r="Z32" s="100">
        <f t="shared" si="4"/>
        <v>0</v>
      </c>
      <c r="AA32" s="100">
        <f t="shared" si="4"/>
        <v>0</v>
      </c>
      <c r="AB32" s="100">
        <f t="shared" si="4"/>
        <v>0</v>
      </c>
      <c r="AC32" s="100">
        <f t="shared" si="4"/>
        <v>0</v>
      </c>
      <c r="AD32" s="100">
        <f t="shared" si="4"/>
        <v>0</v>
      </c>
      <c r="AE32" s="101">
        <f t="shared" si="4"/>
        <v>0</v>
      </c>
      <c r="AF32" s="100">
        <f t="shared" si="4"/>
        <v>0</v>
      </c>
      <c r="AG32" s="100">
        <f t="shared" si="4"/>
        <v>0</v>
      </c>
      <c r="AH32" s="100">
        <f t="shared" si="4"/>
        <v>0</v>
      </c>
      <c r="AI32" s="100">
        <f t="shared" si="4"/>
        <v>0</v>
      </c>
      <c r="AJ32" s="102">
        <f t="shared" si="4"/>
        <v>0</v>
      </c>
      <c r="AK32" s="204"/>
      <c r="AL32" s="210"/>
      <c r="AM32" s="60"/>
      <c r="AN32" s="60"/>
      <c r="AO32" s="61"/>
    </row>
    <row r="33" spans="1:41" ht="29.25" customHeight="1" x14ac:dyDescent="0.25">
      <c r="A33" s="188" t="s">
        <v>51</v>
      </c>
      <c r="B33" s="196"/>
      <c r="C33" s="93" t="s">
        <v>73</v>
      </c>
      <c r="D33" s="94"/>
      <c r="E33" s="95"/>
      <c r="F33" s="95"/>
      <c r="G33" s="96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>
        <v>62.5</v>
      </c>
      <c r="T33" s="95"/>
      <c r="U33" s="95"/>
      <c r="V33" s="95"/>
      <c r="W33" s="96"/>
      <c r="X33" s="96"/>
      <c r="Y33" s="95"/>
      <c r="Z33" s="95"/>
      <c r="AA33" s="95"/>
      <c r="AB33" s="95"/>
      <c r="AC33" s="95"/>
      <c r="AD33" s="95"/>
      <c r="AE33" s="97"/>
      <c r="AF33" s="95"/>
      <c r="AG33" s="95"/>
      <c r="AH33" s="95"/>
      <c r="AI33" s="95"/>
      <c r="AJ33" s="98"/>
      <c r="AK33" s="203">
        <f t="shared" ref="AK33" si="5">SUM(D34:AE34)</f>
        <v>0.375</v>
      </c>
      <c r="AL33" s="209">
        <f>SUM(AF34:AJ34)</f>
        <v>0</v>
      </c>
      <c r="AM33" s="60"/>
      <c r="AN33" s="60"/>
      <c r="AO33" s="61"/>
    </row>
    <row r="34" spans="1:41" ht="19.2" customHeight="1" x14ac:dyDescent="0.4">
      <c r="A34" s="189"/>
      <c r="B34" s="197"/>
      <c r="C34" s="93" t="s">
        <v>74</v>
      </c>
      <c r="D34" s="99">
        <f t="shared" ref="D34:AJ34" si="6">(D$24*D33)/1000</f>
        <v>0</v>
      </c>
      <c r="E34" s="100">
        <f t="shared" si="6"/>
        <v>0</v>
      </c>
      <c r="F34" s="100">
        <f t="shared" si="6"/>
        <v>0</v>
      </c>
      <c r="G34" s="100">
        <f t="shared" si="6"/>
        <v>0</v>
      </c>
      <c r="H34" s="100">
        <f t="shared" si="6"/>
        <v>0</v>
      </c>
      <c r="I34" s="100">
        <f t="shared" si="6"/>
        <v>0</v>
      </c>
      <c r="J34" s="100">
        <f t="shared" si="6"/>
        <v>0</v>
      </c>
      <c r="K34" s="100">
        <f t="shared" si="6"/>
        <v>0</v>
      </c>
      <c r="L34" s="100">
        <f t="shared" si="6"/>
        <v>0</v>
      </c>
      <c r="M34" s="100"/>
      <c r="N34" s="100">
        <f t="shared" si="6"/>
        <v>0</v>
      </c>
      <c r="O34" s="100">
        <f t="shared" si="6"/>
        <v>0</v>
      </c>
      <c r="P34" s="100">
        <f t="shared" si="6"/>
        <v>0</v>
      </c>
      <c r="Q34" s="100">
        <f t="shared" si="6"/>
        <v>0</v>
      </c>
      <c r="R34" s="100">
        <f t="shared" si="6"/>
        <v>0</v>
      </c>
      <c r="S34" s="100">
        <f t="shared" si="6"/>
        <v>0.375</v>
      </c>
      <c r="T34" s="100">
        <f t="shared" si="6"/>
        <v>0</v>
      </c>
      <c r="U34" s="100">
        <f t="shared" si="6"/>
        <v>0</v>
      </c>
      <c r="V34" s="100">
        <f t="shared" si="6"/>
        <v>0</v>
      </c>
      <c r="W34" s="100">
        <f t="shared" si="6"/>
        <v>0</v>
      </c>
      <c r="X34" s="100">
        <f t="shared" si="6"/>
        <v>0</v>
      </c>
      <c r="Y34" s="100">
        <f t="shared" si="6"/>
        <v>0</v>
      </c>
      <c r="Z34" s="100">
        <f t="shared" si="6"/>
        <v>0</v>
      </c>
      <c r="AA34" s="100">
        <f t="shared" si="6"/>
        <v>0</v>
      </c>
      <c r="AB34" s="100">
        <f t="shared" si="6"/>
        <v>0</v>
      </c>
      <c r="AC34" s="100">
        <f t="shared" si="6"/>
        <v>0</v>
      </c>
      <c r="AD34" s="100">
        <f t="shared" si="6"/>
        <v>0</v>
      </c>
      <c r="AE34" s="101">
        <f t="shared" si="6"/>
        <v>0</v>
      </c>
      <c r="AF34" s="100">
        <f t="shared" si="6"/>
        <v>0</v>
      </c>
      <c r="AG34" s="100">
        <f t="shared" si="6"/>
        <v>0</v>
      </c>
      <c r="AH34" s="100">
        <f t="shared" si="6"/>
        <v>0</v>
      </c>
      <c r="AI34" s="100">
        <f t="shared" si="6"/>
        <v>0</v>
      </c>
      <c r="AJ34" s="102">
        <f t="shared" si="6"/>
        <v>0</v>
      </c>
      <c r="AK34" s="204"/>
      <c r="AL34" s="210"/>
      <c r="AM34" s="60"/>
      <c r="AN34" s="60"/>
      <c r="AO34" s="61"/>
    </row>
    <row r="35" spans="1:41" ht="26.25" customHeight="1" x14ac:dyDescent="0.25">
      <c r="A35" s="188" t="s">
        <v>77</v>
      </c>
      <c r="B35" s="196"/>
      <c r="C35" s="93" t="s">
        <v>73</v>
      </c>
      <c r="D35" s="94"/>
      <c r="E35" s="95"/>
      <c r="F35" s="95">
        <v>1.2</v>
      </c>
      <c r="G35" s="96">
        <v>7</v>
      </c>
      <c r="H35" s="95"/>
      <c r="I35" s="95"/>
      <c r="J35" s="95"/>
      <c r="K35" s="95"/>
      <c r="L35" s="95"/>
      <c r="M35" s="95"/>
      <c r="N35" s="95"/>
      <c r="O35" s="95"/>
      <c r="P35" s="95"/>
      <c r="Q35" s="95">
        <v>15</v>
      </c>
      <c r="R35" s="95"/>
      <c r="S35" s="95"/>
      <c r="T35" s="95"/>
      <c r="U35" s="95"/>
      <c r="V35" s="95"/>
      <c r="W35" s="96"/>
      <c r="X35" s="96">
        <v>7</v>
      </c>
      <c r="Y35" s="95"/>
      <c r="Z35" s="95"/>
      <c r="AA35" s="95"/>
      <c r="AB35" s="95"/>
      <c r="AC35" s="95"/>
      <c r="AD35" s="95"/>
      <c r="AE35" s="97"/>
      <c r="AF35" s="95"/>
      <c r="AG35" s="95"/>
      <c r="AH35" s="95"/>
      <c r="AI35" s="95"/>
      <c r="AJ35" s="98"/>
      <c r="AK35" s="203">
        <f t="shared" ref="AK35" si="7">SUM(D36:AE36)</f>
        <v>0.1812</v>
      </c>
      <c r="AL35" s="209">
        <f>SUM(AF36:AJ36)</f>
        <v>0</v>
      </c>
      <c r="AM35" s="60"/>
      <c r="AN35" s="60"/>
      <c r="AO35" s="61"/>
    </row>
    <row r="36" spans="1:41" ht="24.75" customHeight="1" x14ac:dyDescent="0.4">
      <c r="A36" s="189"/>
      <c r="B36" s="197"/>
      <c r="C36" s="93" t="s">
        <v>74</v>
      </c>
      <c r="D36" s="99">
        <f t="shared" ref="D36:AJ36" si="8">(D$24*D35)/1000</f>
        <v>0</v>
      </c>
      <c r="E36" s="100">
        <f t="shared" si="8"/>
        <v>0</v>
      </c>
      <c r="F36" s="100">
        <f t="shared" si="8"/>
        <v>7.1999999999999998E-3</v>
      </c>
      <c r="G36" s="100">
        <f t="shared" si="8"/>
        <v>4.2000000000000003E-2</v>
      </c>
      <c r="H36" s="100">
        <f t="shared" si="8"/>
        <v>0</v>
      </c>
      <c r="I36" s="100">
        <f t="shared" si="8"/>
        <v>0</v>
      </c>
      <c r="J36" s="100">
        <f t="shared" si="8"/>
        <v>0</v>
      </c>
      <c r="K36" s="100">
        <f t="shared" si="8"/>
        <v>0</v>
      </c>
      <c r="L36" s="100">
        <f t="shared" si="8"/>
        <v>0</v>
      </c>
      <c r="M36" s="100"/>
      <c r="N36" s="100">
        <f t="shared" si="8"/>
        <v>0</v>
      </c>
      <c r="O36" s="100">
        <f t="shared" si="8"/>
        <v>0</v>
      </c>
      <c r="P36" s="100">
        <f t="shared" si="8"/>
        <v>0</v>
      </c>
      <c r="Q36" s="100">
        <f t="shared" si="8"/>
        <v>0.09</v>
      </c>
      <c r="R36" s="100">
        <f t="shared" si="8"/>
        <v>0</v>
      </c>
      <c r="S36" s="100">
        <f t="shared" si="8"/>
        <v>0</v>
      </c>
      <c r="T36" s="100">
        <f t="shared" si="8"/>
        <v>0</v>
      </c>
      <c r="U36" s="100">
        <f t="shared" si="8"/>
        <v>0</v>
      </c>
      <c r="V36" s="100">
        <f t="shared" si="8"/>
        <v>0</v>
      </c>
      <c r="W36" s="100">
        <f t="shared" si="8"/>
        <v>0</v>
      </c>
      <c r="X36" s="100">
        <f t="shared" si="8"/>
        <v>4.2000000000000003E-2</v>
      </c>
      <c r="Y36" s="100">
        <f t="shared" si="8"/>
        <v>0</v>
      </c>
      <c r="Z36" s="100">
        <f t="shared" si="8"/>
        <v>0</v>
      </c>
      <c r="AA36" s="100">
        <f t="shared" si="8"/>
        <v>0</v>
      </c>
      <c r="AB36" s="100">
        <f t="shared" si="8"/>
        <v>0</v>
      </c>
      <c r="AC36" s="100">
        <f t="shared" si="8"/>
        <v>0</v>
      </c>
      <c r="AD36" s="100">
        <f t="shared" si="8"/>
        <v>0</v>
      </c>
      <c r="AE36" s="101">
        <f t="shared" si="8"/>
        <v>0</v>
      </c>
      <c r="AF36" s="100">
        <f t="shared" si="8"/>
        <v>0</v>
      </c>
      <c r="AG36" s="100">
        <f t="shared" si="8"/>
        <v>0</v>
      </c>
      <c r="AH36" s="100">
        <f t="shared" si="8"/>
        <v>0</v>
      </c>
      <c r="AI36" s="100">
        <f t="shared" si="8"/>
        <v>0</v>
      </c>
      <c r="AJ36" s="102">
        <f t="shared" si="8"/>
        <v>0</v>
      </c>
      <c r="AK36" s="204"/>
      <c r="AL36" s="210"/>
      <c r="AM36" s="60"/>
      <c r="AN36" s="60"/>
      <c r="AO36" s="61"/>
    </row>
    <row r="37" spans="1:41" ht="27" customHeight="1" x14ac:dyDescent="0.25">
      <c r="A37" s="188" t="s">
        <v>78</v>
      </c>
      <c r="B37" s="196"/>
      <c r="C37" s="93" t="s">
        <v>73</v>
      </c>
      <c r="D37" s="94"/>
      <c r="E37" s="95"/>
      <c r="F37" s="95">
        <v>0.2</v>
      </c>
      <c r="G37" s="96"/>
      <c r="H37" s="95"/>
      <c r="I37" s="95"/>
      <c r="J37" s="95"/>
      <c r="K37" s="95"/>
      <c r="L37" s="95">
        <v>1.25</v>
      </c>
      <c r="M37" s="95">
        <v>1</v>
      </c>
      <c r="N37" s="95">
        <v>0.3</v>
      </c>
      <c r="O37" s="95"/>
      <c r="P37" s="95"/>
      <c r="Q37" s="95"/>
      <c r="R37" s="95"/>
      <c r="S37" s="95"/>
      <c r="T37" s="95"/>
      <c r="U37" s="95"/>
      <c r="V37" s="95"/>
      <c r="W37" s="96">
        <v>0.3</v>
      </c>
      <c r="X37" s="96"/>
      <c r="Y37" s="95"/>
      <c r="Z37" s="95"/>
      <c r="AA37" s="95"/>
      <c r="AB37" s="95"/>
      <c r="AC37" s="95"/>
      <c r="AD37" s="95"/>
      <c r="AE37" s="97"/>
      <c r="AF37" s="95"/>
      <c r="AG37" s="95"/>
      <c r="AH37" s="95"/>
      <c r="AI37" s="95"/>
      <c r="AJ37" s="98"/>
      <c r="AK37" s="203">
        <f t="shared" ref="AK37" si="9">SUM(D38:AE38)</f>
        <v>1.83E-2</v>
      </c>
      <c r="AL37" s="209">
        <f>SUM(AF38:AJ38)</f>
        <v>0</v>
      </c>
      <c r="AM37" s="60"/>
      <c r="AN37" s="60"/>
      <c r="AO37" s="61"/>
    </row>
    <row r="38" spans="1:41" ht="26.4" customHeight="1" x14ac:dyDescent="0.4">
      <c r="A38" s="189"/>
      <c r="B38" s="197"/>
      <c r="C38" s="93" t="s">
        <v>74</v>
      </c>
      <c r="D38" s="99">
        <f t="shared" ref="D38:AJ40" si="10">(D$24*D37)/1000</f>
        <v>0</v>
      </c>
      <c r="E38" s="100">
        <f t="shared" si="10"/>
        <v>0</v>
      </c>
      <c r="F38" s="100">
        <f t="shared" si="10"/>
        <v>1.1999999999999999E-3</v>
      </c>
      <c r="G38" s="100">
        <f t="shared" si="10"/>
        <v>0</v>
      </c>
      <c r="H38" s="100">
        <f t="shared" si="10"/>
        <v>0</v>
      </c>
      <c r="I38" s="100">
        <f t="shared" si="10"/>
        <v>0</v>
      </c>
      <c r="J38" s="100">
        <f t="shared" si="10"/>
        <v>0</v>
      </c>
      <c r="K38" s="100">
        <f t="shared" si="10"/>
        <v>0</v>
      </c>
      <c r="L38" s="100">
        <f t="shared" si="10"/>
        <v>7.4999999999999997E-3</v>
      </c>
      <c r="M38" s="100">
        <f t="shared" si="10"/>
        <v>6.0000000000000001E-3</v>
      </c>
      <c r="N38" s="100">
        <f t="shared" si="10"/>
        <v>1.8E-3</v>
      </c>
      <c r="O38" s="100">
        <f t="shared" si="10"/>
        <v>0</v>
      </c>
      <c r="P38" s="100">
        <f t="shared" si="10"/>
        <v>0</v>
      </c>
      <c r="Q38" s="100">
        <f t="shared" si="10"/>
        <v>0</v>
      </c>
      <c r="R38" s="100">
        <f t="shared" si="10"/>
        <v>0</v>
      </c>
      <c r="S38" s="100">
        <f t="shared" si="10"/>
        <v>0</v>
      </c>
      <c r="T38" s="100">
        <f t="shared" si="10"/>
        <v>0</v>
      </c>
      <c r="U38" s="100">
        <f t="shared" si="10"/>
        <v>0</v>
      </c>
      <c r="V38" s="100">
        <f t="shared" si="10"/>
        <v>0</v>
      </c>
      <c r="W38" s="100">
        <f t="shared" si="10"/>
        <v>1.8E-3</v>
      </c>
      <c r="X38" s="100">
        <f t="shared" si="10"/>
        <v>0</v>
      </c>
      <c r="Y38" s="100">
        <f t="shared" si="10"/>
        <v>0</v>
      </c>
      <c r="Z38" s="100">
        <f t="shared" si="10"/>
        <v>0</v>
      </c>
      <c r="AA38" s="100">
        <f t="shared" si="10"/>
        <v>0</v>
      </c>
      <c r="AB38" s="100">
        <f t="shared" si="10"/>
        <v>0</v>
      </c>
      <c r="AC38" s="100">
        <f t="shared" si="10"/>
        <v>0</v>
      </c>
      <c r="AD38" s="100">
        <f t="shared" si="10"/>
        <v>0</v>
      </c>
      <c r="AE38" s="101">
        <f t="shared" si="10"/>
        <v>0</v>
      </c>
      <c r="AF38" s="100">
        <f t="shared" si="10"/>
        <v>0</v>
      </c>
      <c r="AG38" s="100">
        <f t="shared" si="10"/>
        <v>0</v>
      </c>
      <c r="AH38" s="100">
        <f t="shared" si="10"/>
        <v>0</v>
      </c>
      <c r="AI38" s="100">
        <f t="shared" si="10"/>
        <v>0</v>
      </c>
      <c r="AJ38" s="102">
        <f t="shared" si="10"/>
        <v>0</v>
      </c>
      <c r="AK38" s="204"/>
      <c r="AL38" s="210"/>
      <c r="AM38" s="60"/>
      <c r="AN38" s="60"/>
      <c r="AO38" s="61"/>
    </row>
    <row r="39" spans="1:41" ht="28.5" customHeight="1" x14ac:dyDescent="0.25">
      <c r="A39" s="188" t="s">
        <v>79</v>
      </c>
      <c r="B39" s="196"/>
      <c r="C39" s="93" t="s">
        <v>73</v>
      </c>
      <c r="D39" s="94"/>
      <c r="E39" s="95"/>
      <c r="F39" s="95"/>
      <c r="G39" s="96"/>
      <c r="H39" s="95"/>
      <c r="I39" s="95"/>
      <c r="J39" s="95"/>
      <c r="K39" s="95"/>
      <c r="L39" s="95">
        <v>3</v>
      </c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6">
        <v>3</v>
      </c>
      <c r="X39" s="96"/>
      <c r="Y39" s="95"/>
      <c r="Z39" s="95"/>
      <c r="AA39" s="95"/>
      <c r="AB39" s="95"/>
      <c r="AC39" s="95"/>
      <c r="AD39" s="95"/>
      <c r="AE39" s="97"/>
      <c r="AF39" s="95"/>
      <c r="AG39" s="95"/>
      <c r="AH39" s="95"/>
      <c r="AI39" s="95"/>
      <c r="AJ39" s="98"/>
      <c r="AK39" s="203">
        <f t="shared" ref="AK39" si="11">SUM(D40:AE40)</f>
        <v>3.5999999999999997E-2</v>
      </c>
      <c r="AL39" s="209">
        <f>SUM(AF40:AJ40)</f>
        <v>0</v>
      </c>
      <c r="AM39" s="60"/>
      <c r="AN39" s="60"/>
      <c r="AO39" s="61"/>
    </row>
    <row r="40" spans="1:41" ht="24.6" x14ac:dyDescent="0.4">
      <c r="A40" s="189"/>
      <c r="B40" s="197"/>
      <c r="C40" s="93" t="s">
        <v>74</v>
      </c>
      <c r="D40" s="99">
        <f t="shared" ref="D40:O40" si="12">(D$24*D39)/1000</f>
        <v>0</v>
      </c>
      <c r="E40" s="100">
        <f t="shared" si="12"/>
        <v>0</v>
      </c>
      <c r="F40" s="100">
        <f t="shared" si="12"/>
        <v>0</v>
      </c>
      <c r="G40" s="100">
        <f t="shared" si="12"/>
        <v>0</v>
      </c>
      <c r="H40" s="100">
        <f t="shared" si="12"/>
        <v>0</v>
      </c>
      <c r="I40" s="100">
        <f t="shared" si="12"/>
        <v>0</v>
      </c>
      <c r="J40" s="100">
        <f t="shared" si="12"/>
        <v>0</v>
      </c>
      <c r="K40" s="100">
        <f t="shared" si="12"/>
        <v>0</v>
      </c>
      <c r="L40" s="100">
        <f t="shared" si="12"/>
        <v>1.7999999999999999E-2</v>
      </c>
      <c r="M40" s="100"/>
      <c r="N40" s="100">
        <f t="shared" si="12"/>
        <v>0</v>
      </c>
      <c r="O40" s="100">
        <f t="shared" si="12"/>
        <v>0</v>
      </c>
      <c r="P40" s="100">
        <f t="shared" si="10"/>
        <v>0</v>
      </c>
      <c r="Q40" s="100">
        <f t="shared" si="10"/>
        <v>0</v>
      </c>
      <c r="R40" s="100">
        <f t="shared" si="10"/>
        <v>0</v>
      </c>
      <c r="S40" s="100">
        <f t="shared" si="10"/>
        <v>0</v>
      </c>
      <c r="T40" s="100"/>
      <c r="U40" s="100">
        <f t="shared" ref="U40:AJ40" si="13">(U$24*U39)/1000</f>
        <v>0</v>
      </c>
      <c r="V40" s="100">
        <f t="shared" si="13"/>
        <v>0</v>
      </c>
      <c r="W40" s="100">
        <f t="shared" si="13"/>
        <v>1.7999999999999999E-2</v>
      </c>
      <c r="X40" s="100">
        <f t="shared" si="13"/>
        <v>0</v>
      </c>
      <c r="Y40" s="100">
        <f t="shared" si="13"/>
        <v>0</v>
      </c>
      <c r="Z40" s="100">
        <f t="shared" si="13"/>
        <v>0</v>
      </c>
      <c r="AA40" s="100">
        <f t="shared" si="13"/>
        <v>0</v>
      </c>
      <c r="AB40" s="100">
        <f t="shared" si="13"/>
        <v>0</v>
      </c>
      <c r="AC40" s="100">
        <f t="shared" si="13"/>
        <v>0</v>
      </c>
      <c r="AD40" s="100">
        <f t="shared" si="13"/>
        <v>0</v>
      </c>
      <c r="AE40" s="101">
        <f t="shared" si="13"/>
        <v>0</v>
      </c>
      <c r="AF40" s="100">
        <f t="shared" si="13"/>
        <v>0</v>
      </c>
      <c r="AG40" s="100">
        <f t="shared" si="13"/>
        <v>0</v>
      </c>
      <c r="AH40" s="100">
        <f t="shared" si="13"/>
        <v>0</v>
      </c>
      <c r="AI40" s="100">
        <f t="shared" si="13"/>
        <v>0</v>
      </c>
      <c r="AJ40" s="102">
        <f t="shared" si="13"/>
        <v>0</v>
      </c>
      <c r="AK40" s="204"/>
      <c r="AL40" s="210"/>
      <c r="AM40" s="60"/>
      <c r="AN40" s="60"/>
      <c r="AO40" s="61"/>
    </row>
    <row r="41" spans="1:41" s="5" customFormat="1" ht="24.6" hidden="1" x14ac:dyDescent="0.25">
      <c r="A41" s="190" t="s">
        <v>80</v>
      </c>
      <c r="B41" s="196"/>
      <c r="C41" s="93" t="s">
        <v>73</v>
      </c>
      <c r="D41" s="94"/>
      <c r="E41" s="95"/>
      <c r="F41" s="95"/>
      <c r="G41" s="96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6"/>
      <c r="X41" s="96"/>
      <c r="Y41" s="95"/>
      <c r="Z41" s="95"/>
      <c r="AA41" s="95"/>
      <c r="AB41" s="95"/>
      <c r="AC41" s="95"/>
      <c r="AD41" s="95"/>
      <c r="AE41" s="97"/>
      <c r="AF41" s="95"/>
      <c r="AG41" s="95"/>
      <c r="AH41" s="95"/>
      <c r="AI41" s="95"/>
      <c r="AJ41" s="98"/>
      <c r="AK41" s="203">
        <f t="shared" ref="AK41" si="14">SUM(D42:AE42)</f>
        <v>0</v>
      </c>
      <c r="AL41" s="209">
        <f>SUM(AF42:AJ42)</f>
        <v>0</v>
      </c>
      <c r="AM41" s="103"/>
      <c r="AN41" s="103"/>
      <c r="AO41" s="104"/>
    </row>
    <row r="42" spans="1:41" s="5" customFormat="1" ht="24.6" hidden="1" x14ac:dyDescent="0.4">
      <c r="A42" s="191"/>
      <c r="B42" s="197"/>
      <c r="C42" s="93" t="s">
        <v>74</v>
      </c>
      <c r="D42" s="99">
        <f t="shared" ref="D42:AJ42" si="15">(D$24*D41)/1000</f>
        <v>0</v>
      </c>
      <c r="E42" s="100">
        <f t="shared" si="15"/>
        <v>0</v>
      </c>
      <c r="F42" s="100">
        <f t="shared" si="15"/>
        <v>0</v>
      </c>
      <c r="G42" s="100">
        <f t="shared" si="15"/>
        <v>0</v>
      </c>
      <c r="H42" s="100">
        <f t="shared" si="15"/>
        <v>0</v>
      </c>
      <c r="I42" s="100">
        <f t="shared" si="15"/>
        <v>0</v>
      </c>
      <c r="J42" s="100">
        <f t="shared" si="15"/>
        <v>0</v>
      </c>
      <c r="K42" s="100">
        <f t="shared" si="15"/>
        <v>0</v>
      </c>
      <c r="L42" s="100">
        <f t="shared" si="15"/>
        <v>0</v>
      </c>
      <c r="M42" s="100"/>
      <c r="N42" s="100">
        <f t="shared" si="15"/>
        <v>0</v>
      </c>
      <c r="O42" s="100">
        <f t="shared" si="15"/>
        <v>0</v>
      </c>
      <c r="P42" s="100">
        <f t="shared" si="15"/>
        <v>0</v>
      </c>
      <c r="Q42" s="100">
        <f t="shared" si="15"/>
        <v>0</v>
      </c>
      <c r="R42" s="100">
        <f t="shared" si="15"/>
        <v>0</v>
      </c>
      <c r="S42" s="100">
        <f t="shared" si="15"/>
        <v>0</v>
      </c>
      <c r="T42" s="100">
        <f t="shared" si="15"/>
        <v>0</v>
      </c>
      <c r="U42" s="100">
        <f t="shared" si="15"/>
        <v>0</v>
      </c>
      <c r="V42" s="100">
        <f t="shared" si="15"/>
        <v>0</v>
      </c>
      <c r="W42" s="100">
        <f t="shared" si="15"/>
        <v>0</v>
      </c>
      <c r="X42" s="100">
        <f t="shared" si="15"/>
        <v>0</v>
      </c>
      <c r="Y42" s="100">
        <f t="shared" si="15"/>
        <v>0</v>
      </c>
      <c r="Z42" s="100">
        <f t="shared" si="15"/>
        <v>0</v>
      </c>
      <c r="AA42" s="100">
        <f t="shared" si="15"/>
        <v>0</v>
      </c>
      <c r="AB42" s="100">
        <f t="shared" si="15"/>
        <v>0</v>
      </c>
      <c r="AC42" s="100">
        <f t="shared" si="15"/>
        <v>0</v>
      </c>
      <c r="AD42" s="100">
        <f t="shared" si="15"/>
        <v>0</v>
      </c>
      <c r="AE42" s="101">
        <f t="shared" si="15"/>
        <v>0</v>
      </c>
      <c r="AF42" s="100">
        <f t="shared" si="15"/>
        <v>0</v>
      </c>
      <c r="AG42" s="100">
        <f t="shared" si="15"/>
        <v>0</v>
      </c>
      <c r="AH42" s="100">
        <f t="shared" si="15"/>
        <v>0</v>
      </c>
      <c r="AI42" s="100">
        <f t="shared" si="15"/>
        <v>0</v>
      </c>
      <c r="AJ42" s="102">
        <f t="shared" si="15"/>
        <v>0</v>
      </c>
      <c r="AK42" s="204"/>
      <c r="AL42" s="210"/>
      <c r="AM42" s="103"/>
      <c r="AN42" s="103"/>
      <c r="AO42" s="104"/>
    </row>
    <row r="43" spans="1:41" ht="24.6" hidden="1" x14ac:dyDescent="0.25">
      <c r="A43" s="192" t="s">
        <v>130</v>
      </c>
      <c r="B43" s="198"/>
      <c r="C43" s="105" t="s">
        <v>73</v>
      </c>
      <c r="D43" s="106"/>
      <c r="E43" s="107"/>
      <c r="F43" s="107"/>
      <c r="G43" s="108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8"/>
      <c r="X43" s="108"/>
      <c r="Y43" s="107"/>
      <c r="Z43" s="107"/>
      <c r="AA43" s="107"/>
      <c r="AB43" s="107"/>
      <c r="AC43" s="107"/>
      <c r="AD43" s="107"/>
      <c r="AE43" s="109"/>
      <c r="AF43" s="107"/>
      <c r="AG43" s="107"/>
      <c r="AH43" s="107"/>
      <c r="AI43" s="107"/>
      <c r="AJ43" s="110"/>
      <c r="AK43" s="203">
        <f t="shared" ref="AK43" si="16">SUM(D44:AE44)</f>
        <v>0</v>
      </c>
      <c r="AL43" s="211">
        <f>SUM(AF44:AJ44)</f>
        <v>0</v>
      </c>
      <c r="AM43" s="60"/>
      <c r="AN43" s="60"/>
      <c r="AO43" s="61"/>
    </row>
    <row r="44" spans="1:41" ht="24.6" hidden="1" x14ac:dyDescent="0.4">
      <c r="A44" s="193"/>
      <c r="B44" s="199"/>
      <c r="C44" s="105" t="s">
        <v>74</v>
      </c>
      <c r="D44" s="111">
        <f t="shared" ref="D44:AJ44" si="17">(D$24*D43)/1000</f>
        <v>0</v>
      </c>
      <c r="E44" s="112">
        <f t="shared" si="17"/>
        <v>0</v>
      </c>
      <c r="F44" s="112">
        <f t="shared" si="17"/>
        <v>0</v>
      </c>
      <c r="G44" s="112">
        <f t="shared" si="17"/>
        <v>0</v>
      </c>
      <c r="H44" s="112">
        <f t="shared" si="17"/>
        <v>0</v>
      </c>
      <c r="I44" s="112">
        <f t="shared" si="17"/>
        <v>0</v>
      </c>
      <c r="J44" s="112">
        <f t="shared" si="17"/>
        <v>0</v>
      </c>
      <c r="K44" s="112">
        <f t="shared" si="17"/>
        <v>0</v>
      </c>
      <c r="L44" s="112">
        <f t="shared" si="17"/>
        <v>0</v>
      </c>
      <c r="M44" s="112"/>
      <c r="N44" s="112">
        <f t="shared" si="17"/>
        <v>0</v>
      </c>
      <c r="O44" s="112">
        <f t="shared" si="17"/>
        <v>0</v>
      </c>
      <c r="P44" s="112">
        <f t="shared" si="17"/>
        <v>0</v>
      </c>
      <c r="Q44" s="112">
        <f t="shared" si="17"/>
        <v>0</v>
      </c>
      <c r="R44" s="112">
        <f t="shared" si="17"/>
        <v>0</v>
      </c>
      <c r="S44" s="112">
        <f t="shared" si="17"/>
        <v>0</v>
      </c>
      <c r="T44" s="112">
        <f t="shared" si="17"/>
        <v>0</v>
      </c>
      <c r="U44" s="112">
        <f t="shared" si="17"/>
        <v>0</v>
      </c>
      <c r="V44" s="112">
        <f t="shared" si="17"/>
        <v>0</v>
      </c>
      <c r="W44" s="112">
        <f t="shared" si="17"/>
        <v>0</v>
      </c>
      <c r="X44" s="112">
        <f t="shared" si="17"/>
        <v>0</v>
      </c>
      <c r="Y44" s="112">
        <f t="shared" si="17"/>
        <v>0</v>
      </c>
      <c r="Z44" s="112">
        <f t="shared" si="17"/>
        <v>0</v>
      </c>
      <c r="AA44" s="112">
        <f t="shared" si="17"/>
        <v>0</v>
      </c>
      <c r="AB44" s="112">
        <f t="shared" si="17"/>
        <v>0</v>
      </c>
      <c r="AC44" s="112">
        <f t="shared" si="17"/>
        <v>0</v>
      </c>
      <c r="AD44" s="112">
        <f t="shared" si="17"/>
        <v>0</v>
      </c>
      <c r="AE44" s="113">
        <f t="shared" si="17"/>
        <v>0</v>
      </c>
      <c r="AF44" s="112">
        <f t="shared" si="17"/>
        <v>0</v>
      </c>
      <c r="AG44" s="112">
        <f t="shared" si="17"/>
        <v>0</v>
      </c>
      <c r="AH44" s="112">
        <f t="shared" si="17"/>
        <v>0</v>
      </c>
      <c r="AI44" s="112">
        <f t="shared" si="17"/>
        <v>0</v>
      </c>
      <c r="AJ44" s="114">
        <f t="shared" si="17"/>
        <v>0</v>
      </c>
      <c r="AK44" s="204"/>
      <c r="AL44" s="212"/>
      <c r="AM44" s="60"/>
      <c r="AN44" s="60"/>
      <c r="AO44" s="61"/>
    </row>
    <row r="45" spans="1:41" ht="27.75" customHeight="1" x14ac:dyDescent="0.25">
      <c r="A45" s="188" t="s">
        <v>82</v>
      </c>
      <c r="B45" s="196"/>
      <c r="C45" s="93" t="s">
        <v>73</v>
      </c>
      <c r="D45" s="94"/>
      <c r="E45" s="95"/>
      <c r="F45" s="95"/>
      <c r="G45" s="96"/>
      <c r="H45" s="95"/>
      <c r="I45" s="95"/>
      <c r="J45" s="95"/>
      <c r="K45" s="95"/>
      <c r="L45" s="95">
        <v>40</v>
      </c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6">
        <v>17.3</v>
      </c>
      <c r="X45" s="96"/>
      <c r="Y45" s="95"/>
      <c r="Z45" s="95"/>
      <c r="AA45" s="95"/>
      <c r="AB45" s="95"/>
      <c r="AC45" s="95"/>
      <c r="AD45" s="95"/>
      <c r="AE45" s="97"/>
      <c r="AF45" s="95"/>
      <c r="AG45" s="95"/>
      <c r="AH45" s="95"/>
      <c r="AI45" s="95"/>
      <c r="AJ45" s="98"/>
      <c r="AK45" s="203">
        <f t="shared" ref="AK45" si="18">SUM(D46:AE46)</f>
        <v>0.34379999999999999</v>
      </c>
      <c r="AL45" s="209">
        <f>SUM(AF46:AJ46)</f>
        <v>0</v>
      </c>
      <c r="AM45" s="36"/>
      <c r="AN45" s="36"/>
    </row>
    <row r="46" spans="1:41" ht="23.25" customHeight="1" x14ac:dyDescent="0.4">
      <c r="A46" s="189"/>
      <c r="B46" s="197"/>
      <c r="C46" s="93" t="s">
        <v>74</v>
      </c>
      <c r="D46" s="99">
        <f t="shared" ref="D46:AJ46" si="19">(D$24*D45)/1000</f>
        <v>0</v>
      </c>
      <c r="E46" s="100">
        <f t="shared" si="19"/>
        <v>0</v>
      </c>
      <c r="F46" s="100">
        <f t="shared" si="19"/>
        <v>0</v>
      </c>
      <c r="G46" s="100">
        <f t="shared" si="19"/>
        <v>0</v>
      </c>
      <c r="H46" s="100">
        <f t="shared" si="19"/>
        <v>0</v>
      </c>
      <c r="I46" s="100">
        <f t="shared" si="19"/>
        <v>0</v>
      </c>
      <c r="J46" s="100">
        <f t="shared" si="19"/>
        <v>0</v>
      </c>
      <c r="K46" s="100">
        <f t="shared" si="19"/>
        <v>0</v>
      </c>
      <c r="L46" s="100">
        <f t="shared" si="19"/>
        <v>0.24</v>
      </c>
      <c r="M46" s="100"/>
      <c r="N46" s="100">
        <f t="shared" si="19"/>
        <v>0</v>
      </c>
      <c r="O46" s="100">
        <f t="shared" si="19"/>
        <v>0</v>
      </c>
      <c r="P46" s="100">
        <f t="shared" si="19"/>
        <v>0</v>
      </c>
      <c r="Q46" s="100">
        <f t="shared" si="19"/>
        <v>0</v>
      </c>
      <c r="R46" s="100">
        <f t="shared" si="19"/>
        <v>0</v>
      </c>
      <c r="S46" s="100">
        <f t="shared" si="19"/>
        <v>0</v>
      </c>
      <c r="T46" s="100">
        <f t="shared" si="19"/>
        <v>0</v>
      </c>
      <c r="U46" s="100">
        <f t="shared" si="19"/>
        <v>0</v>
      </c>
      <c r="V46" s="100">
        <f t="shared" si="19"/>
        <v>0</v>
      </c>
      <c r="W46" s="100">
        <f t="shared" si="19"/>
        <v>0.1038</v>
      </c>
      <c r="X46" s="100">
        <f t="shared" si="19"/>
        <v>0</v>
      </c>
      <c r="Y46" s="100">
        <f t="shared" si="19"/>
        <v>0</v>
      </c>
      <c r="Z46" s="100">
        <f t="shared" si="19"/>
        <v>0</v>
      </c>
      <c r="AA46" s="100">
        <f t="shared" si="19"/>
        <v>0</v>
      </c>
      <c r="AB46" s="100">
        <f t="shared" si="19"/>
        <v>0</v>
      </c>
      <c r="AC46" s="100">
        <f t="shared" si="19"/>
        <v>0</v>
      </c>
      <c r="AD46" s="100">
        <f t="shared" si="19"/>
        <v>0</v>
      </c>
      <c r="AE46" s="101">
        <f t="shared" si="19"/>
        <v>0</v>
      </c>
      <c r="AF46" s="100">
        <f t="shared" si="19"/>
        <v>0</v>
      </c>
      <c r="AG46" s="100">
        <f t="shared" si="19"/>
        <v>0</v>
      </c>
      <c r="AH46" s="100">
        <f t="shared" si="19"/>
        <v>0</v>
      </c>
      <c r="AI46" s="100">
        <f t="shared" si="19"/>
        <v>0</v>
      </c>
      <c r="AJ46" s="102">
        <f t="shared" si="19"/>
        <v>0</v>
      </c>
      <c r="AK46" s="204"/>
      <c r="AL46" s="210"/>
      <c r="AM46" s="36"/>
      <c r="AN46" s="36"/>
    </row>
    <row r="47" spans="1:41" ht="25.5" customHeight="1" x14ac:dyDescent="0.25">
      <c r="A47" s="188" t="s">
        <v>83</v>
      </c>
      <c r="B47" s="196"/>
      <c r="C47" s="93" t="s">
        <v>73</v>
      </c>
      <c r="D47" s="94"/>
      <c r="E47" s="95"/>
      <c r="F47" s="95"/>
      <c r="G47" s="96"/>
      <c r="H47" s="95"/>
      <c r="I47" s="95"/>
      <c r="J47" s="95"/>
      <c r="K47" s="95"/>
      <c r="L47" s="95">
        <v>7.2</v>
      </c>
      <c r="M47" s="95">
        <v>2</v>
      </c>
      <c r="N47" s="95"/>
      <c r="O47" s="95"/>
      <c r="P47" s="95"/>
      <c r="Q47" s="95"/>
      <c r="R47" s="95"/>
      <c r="S47" s="95"/>
      <c r="T47" s="95"/>
      <c r="U47" s="95"/>
      <c r="V47" s="95"/>
      <c r="W47" s="96">
        <v>6.3</v>
      </c>
      <c r="X47" s="96"/>
      <c r="Y47" s="95"/>
      <c r="Z47" s="95"/>
      <c r="AA47" s="95"/>
      <c r="AB47" s="95"/>
      <c r="AC47" s="95"/>
      <c r="AD47" s="95"/>
      <c r="AE47" s="97"/>
      <c r="AF47" s="95"/>
      <c r="AG47" s="95"/>
      <c r="AH47" s="95"/>
      <c r="AI47" s="95"/>
      <c r="AJ47" s="98"/>
      <c r="AK47" s="203">
        <f t="shared" ref="AK47" si="20">SUM(D48:AE48)</f>
        <v>9.2999999999999999E-2</v>
      </c>
      <c r="AL47" s="209">
        <f>SUM(AF48:AJ48)</f>
        <v>0</v>
      </c>
      <c r="AM47" s="36"/>
      <c r="AN47" s="36"/>
    </row>
    <row r="48" spans="1:41" ht="25.5" customHeight="1" x14ac:dyDescent="0.4">
      <c r="A48" s="189"/>
      <c r="B48" s="197"/>
      <c r="C48" s="93" t="s">
        <v>74</v>
      </c>
      <c r="D48" s="99">
        <f t="shared" ref="D48:G48" si="21">(D$24*D47)/1000</f>
        <v>0</v>
      </c>
      <c r="E48" s="100">
        <f t="shared" si="21"/>
        <v>0</v>
      </c>
      <c r="F48" s="100">
        <f t="shared" si="21"/>
        <v>0</v>
      </c>
      <c r="G48" s="100">
        <f t="shared" si="21"/>
        <v>0</v>
      </c>
      <c r="H48" s="100">
        <f t="shared" ref="H48:AJ48" si="22">(H$24*H47)/1000</f>
        <v>0</v>
      </c>
      <c r="I48" s="100">
        <f t="shared" si="22"/>
        <v>0</v>
      </c>
      <c r="J48" s="100">
        <f t="shared" si="22"/>
        <v>0</v>
      </c>
      <c r="K48" s="100">
        <f t="shared" si="22"/>
        <v>0</v>
      </c>
      <c r="L48" s="100">
        <f t="shared" si="22"/>
        <v>4.3200000000000002E-2</v>
      </c>
      <c r="M48" s="100">
        <f t="shared" si="22"/>
        <v>1.2E-2</v>
      </c>
      <c r="N48" s="100">
        <f t="shared" si="22"/>
        <v>0</v>
      </c>
      <c r="O48" s="100">
        <f t="shared" si="22"/>
        <v>0</v>
      </c>
      <c r="P48" s="100">
        <f t="shared" si="22"/>
        <v>0</v>
      </c>
      <c r="Q48" s="100">
        <f t="shared" si="22"/>
        <v>0</v>
      </c>
      <c r="R48" s="100">
        <f t="shared" si="22"/>
        <v>0</v>
      </c>
      <c r="S48" s="100">
        <f t="shared" si="22"/>
        <v>0</v>
      </c>
      <c r="T48" s="100">
        <f t="shared" si="22"/>
        <v>0</v>
      </c>
      <c r="U48" s="100">
        <f t="shared" si="22"/>
        <v>0</v>
      </c>
      <c r="V48" s="100">
        <f t="shared" si="22"/>
        <v>0</v>
      </c>
      <c r="W48" s="100">
        <f t="shared" si="22"/>
        <v>3.78E-2</v>
      </c>
      <c r="X48" s="100">
        <f t="shared" si="22"/>
        <v>0</v>
      </c>
      <c r="Y48" s="100">
        <f t="shared" si="22"/>
        <v>0</v>
      </c>
      <c r="Z48" s="100">
        <f t="shared" si="22"/>
        <v>0</v>
      </c>
      <c r="AA48" s="100">
        <f t="shared" si="22"/>
        <v>0</v>
      </c>
      <c r="AB48" s="100">
        <f t="shared" si="22"/>
        <v>0</v>
      </c>
      <c r="AC48" s="100">
        <f t="shared" si="22"/>
        <v>0</v>
      </c>
      <c r="AD48" s="100">
        <f t="shared" si="22"/>
        <v>0</v>
      </c>
      <c r="AE48" s="101">
        <f t="shared" si="22"/>
        <v>0</v>
      </c>
      <c r="AF48" s="100">
        <f t="shared" si="22"/>
        <v>0</v>
      </c>
      <c r="AG48" s="100">
        <f t="shared" si="22"/>
        <v>0</v>
      </c>
      <c r="AH48" s="100">
        <f t="shared" si="22"/>
        <v>0</v>
      </c>
      <c r="AI48" s="100">
        <f t="shared" si="22"/>
        <v>0</v>
      </c>
      <c r="AJ48" s="102">
        <f t="shared" si="22"/>
        <v>0</v>
      </c>
      <c r="AK48" s="204"/>
      <c r="AL48" s="210"/>
      <c r="AM48" s="36"/>
      <c r="AN48" s="36"/>
    </row>
    <row r="49" spans="1:40" ht="27.75" customHeight="1" x14ac:dyDescent="0.25">
      <c r="A49" s="188" t="s">
        <v>84</v>
      </c>
      <c r="B49" s="196"/>
      <c r="C49" s="93" t="s">
        <v>73</v>
      </c>
      <c r="D49" s="94"/>
      <c r="E49" s="95"/>
      <c r="F49" s="95"/>
      <c r="G49" s="96"/>
      <c r="H49" s="95"/>
      <c r="I49" s="95"/>
      <c r="J49" s="95"/>
      <c r="K49" s="95"/>
      <c r="L49" s="95">
        <v>9.6</v>
      </c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6"/>
      <c r="X49" s="96"/>
      <c r="Y49" s="95"/>
      <c r="Z49" s="95"/>
      <c r="AA49" s="95"/>
      <c r="AB49" s="95"/>
      <c r="AC49" s="95"/>
      <c r="AD49" s="95"/>
      <c r="AE49" s="97"/>
      <c r="AF49" s="95"/>
      <c r="AG49" s="95"/>
      <c r="AH49" s="95"/>
      <c r="AI49" s="95"/>
      <c r="AJ49" s="98"/>
      <c r="AK49" s="203">
        <f t="shared" ref="AK49" si="23">SUM(D50:AE50)</f>
        <v>5.7599999999999998E-2</v>
      </c>
      <c r="AL49" s="209">
        <f>SUM(AF50:AJ50)</f>
        <v>0</v>
      </c>
      <c r="AM49" s="36"/>
      <c r="AN49" s="36"/>
    </row>
    <row r="50" spans="1:40" ht="31.5" customHeight="1" x14ac:dyDescent="0.4">
      <c r="A50" s="189"/>
      <c r="B50" s="197"/>
      <c r="C50" s="93" t="s">
        <v>74</v>
      </c>
      <c r="D50" s="99">
        <f t="shared" ref="D50:AJ50" si="24">(D$24*D49)/1000</f>
        <v>0</v>
      </c>
      <c r="E50" s="100">
        <f t="shared" si="24"/>
        <v>0</v>
      </c>
      <c r="F50" s="100">
        <f t="shared" si="24"/>
        <v>0</v>
      </c>
      <c r="G50" s="100">
        <f t="shared" si="24"/>
        <v>0</v>
      </c>
      <c r="H50" s="100">
        <f t="shared" si="24"/>
        <v>0</v>
      </c>
      <c r="I50" s="100">
        <f t="shared" si="24"/>
        <v>0</v>
      </c>
      <c r="J50" s="100">
        <f t="shared" si="24"/>
        <v>0</v>
      </c>
      <c r="K50" s="100">
        <f t="shared" si="24"/>
        <v>0</v>
      </c>
      <c r="L50" s="100">
        <f t="shared" si="24"/>
        <v>5.7599999999999998E-2</v>
      </c>
      <c r="M50" s="100"/>
      <c r="N50" s="100">
        <f t="shared" si="24"/>
        <v>0</v>
      </c>
      <c r="O50" s="100">
        <f t="shared" si="24"/>
        <v>0</v>
      </c>
      <c r="P50" s="100">
        <f t="shared" si="24"/>
        <v>0</v>
      </c>
      <c r="Q50" s="100">
        <f t="shared" si="24"/>
        <v>0</v>
      </c>
      <c r="R50" s="100">
        <f t="shared" si="24"/>
        <v>0</v>
      </c>
      <c r="S50" s="100">
        <f t="shared" si="24"/>
        <v>0</v>
      </c>
      <c r="T50" s="100">
        <f t="shared" si="24"/>
        <v>0</v>
      </c>
      <c r="U50" s="100">
        <f t="shared" si="24"/>
        <v>0</v>
      </c>
      <c r="V50" s="100">
        <f t="shared" si="24"/>
        <v>0</v>
      </c>
      <c r="W50" s="100">
        <f t="shared" si="24"/>
        <v>0</v>
      </c>
      <c r="X50" s="100">
        <f t="shared" si="24"/>
        <v>0</v>
      </c>
      <c r="Y50" s="100">
        <f t="shared" si="24"/>
        <v>0</v>
      </c>
      <c r="Z50" s="100">
        <f t="shared" si="24"/>
        <v>0</v>
      </c>
      <c r="AA50" s="100">
        <f t="shared" si="24"/>
        <v>0</v>
      </c>
      <c r="AB50" s="100">
        <f t="shared" si="24"/>
        <v>0</v>
      </c>
      <c r="AC50" s="100">
        <f t="shared" si="24"/>
        <v>0</v>
      </c>
      <c r="AD50" s="100">
        <f t="shared" si="24"/>
        <v>0</v>
      </c>
      <c r="AE50" s="101">
        <f t="shared" si="24"/>
        <v>0</v>
      </c>
      <c r="AF50" s="100">
        <f t="shared" si="24"/>
        <v>0</v>
      </c>
      <c r="AG50" s="100">
        <f t="shared" si="24"/>
        <v>0</v>
      </c>
      <c r="AH50" s="100">
        <f t="shared" si="24"/>
        <v>0</v>
      </c>
      <c r="AI50" s="100">
        <f t="shared" si="24"/>
        <v>0</v>
      </c>
      <c r="AJ50" s="102">
        <f t="shared" si="24"/>
        <v>0</v>
      </c>
      <c r="AK50" s="204"/>
      <c r="AL50" s="210"/>
      <c r="AM50" s="36"/>
      <c r="AN50" s="36"/>
    </row>
    <row r="51" spans="1:40" ht="27.75" customHeight="1" x14ac:dyDescent="0.25">
      <c r="A51" s="188" t="s">
        <v>85</v>
      </c>
      <c r="B51" s="196"/>
      <c r="C51" s="93" t="s">
        <v>73</v>
      </c>
      <c r="D51" s="94"/>
      <c r="E51" s="95"/>
      <c r="F51" s="95"/>
      <c r="G51" s="96"/>
      <c r="H51" s="95"/>
      <c r="I51" s="95"/>
      <c r="J51" s="95"/>
      <c r="K51" s="95"/>
      <c r="L51" s="95"/>
      <c r="M51" s="95"/>
      <c r="N51" s="95"/>
      <c r="O51" s="95">
        <v>59</v>
      </c>
      <c r="P51" s="95"/>
      <c r="Q51" s="95"/>
      <c r="R51" s="95"/>
      <c r="S51" s="95"/>
      <c r="T51" s="95"/>
      <c r="U51" s="95"/>
      <c r="V51" s="95"/>
      <c r="W51" s="96">
        <v>17.7</v>
      </c>
      <c r="X51" s="96"/>
      <c r="Y51" s="95"/>
      <c r="Z51" s="95"/>
      <c r="AA51" s="95"/>
      <c r="AB51" s="95"/>
      <c r="AC51" s="95"/>
      <c r="AD51" s="95"/>
      <c r="AE51" s="97"/>
      <c r="AF51" s="95"/>
      <c r="AG51" s="95"/>
      <c r="AH51" s="95"/>
      <c r="AI51" s="95"/>
      <c r="AJ51" s="98"/>
      <c r="AK51" s="203">
        <f t="shared" ref="AK51" si="25">SUM(D52:AE52)</f>
        <v>0.4602</v>
      </c>
      <c r="AL51" s="209">
        <f>SUM(AF52:AJ52)</f>
        <v>0</v>
      </c>
      <c r="AM51" s="36"/>
      <c r="AN51" s="36"/>
    </row>
    <row r="52" spans="1:40" ht="25.2" customHeight="1" x14ac:dyDescent="0.4">
      <c r="A52" s="189"/>
      <c r="B52" s="197"/>
      <c r="C52" s="93" t="s">
        <v>74</v>
      </c>
      <c r="D52" s="99">
        <f t="shared" ref="D52:AJ52" si="26">(D$24*D51)/1000</f>
        <v>0</v>
      </c>
      <c r="E52" s="100">
        <f t="shared" si="26"/>
        <v>0</v>
      </c>
      <c r="F52" s="100">
        <f t="shared" si="26"/>
        <v>0</v>
      </c>
      <c r="G52" s="100">
        <f t="shared" si="26"/>
        <v>0</v>
      </c>
      <c r="H52" s="100">
        <f t="shared" si="26"/>
        <v>0</v>
      </c>
      <c r="I52" s="100">
        <f t="shared" si="26"/>
        <v>0</v>
      </c>
      <c r="J52" s="100">
        <f t="shared" si="26"/>
        <v>0</v>
      </c>
      <c r="K52" s="100">
        <f t="shared" si="26"/>
        <v>0</v>
      </c>
      <c r="L52" s="100">
        <f t="shared" si="26"/>
        <v>0</v>
      </c>
      <c r="M52" s="100"/>
      <c r="N52" s="100">
        <f t="shared" si="26"/>
        <v>0</v>
      </c>
      <c r="O52" s="100">
        <f t="shared" si="26"/>
        <v>0.35399999999999998</v>
      </c>
      <c r="P52" s="100">
        <f t="shared" si="26"/>
        <v>0</v>
      </c>
      <c r="Q52" s="100">
        <f t="shared" si="26"/>
        <v>0</v>
      </c>
      <c r="R52" s="100">
        <f t="shared" si="26"/>
        <v>0</v>
      </c>
      <c r="S52" s="100">
        <f t="shared" si="26"/>
        <v>0</v>
      </c>
      <c r="T52" s="100">
        <f t="shared" si="26"/>
        <v>0</v>
      </c>
      <c r="U52" s="100">
        <f t="shared" si="26"/>
        <v>0</v>
      </c>
      <c r="V52" s="100">
        <f t="shared" si="26"/>
        <v>0</v>
      </c>
      <c r="W52" s="100">
        <f t="shared" si="26"/>
        <v>0.1062</v>
      </c>
      <c r="X52" s="100">
        <f t="shared" si="26"/>
        <v>0</v>
      </c>
      <c r="Y52" s="100">
        <f t="shared" si="26"/>
        <v>0</v>
      </c>
      <c r="Z52" s="100">
        <f t="shared" si="26"/>
        <v>0</v>
      </c>
      <c r="AA52" s="100">
        <f t="shared" si="26"/>
        <v>0</v>
      </c>
      <c r="AB52" s="100">
        <f t="shared" si="26"/>
        <v>0</v>
      </c>
      <c r="AC52" s="100">
        <f t="shared" si="26"/>
        <v>0</v>
      </c>
      <c r="AD52" s="100">
        <f t="shared" si="26"/>
        <v>0</v>
      </c>
      <c r="AE52" s="101">
        <f t="shared" si="26"/>
        <v>0</v>
      </c>
      <c r="AF52" s="100">
        <f t="shared" si="26"/>
        <v>0</v>
      </c>
      <c r="AG52" s="100">
        <f t="shared" si="26"/>
        <v>0</v>
      </c>
      <c r="AH52" s="100">
        <f t="shared" si="26"/>
        <v>0</v>
      </c>
      <c r="AI52" s="100">
        <f t="shared" si="26"/>
        <v>0</v>
      </c>
      <c r="AJ52" s="102">
        <f t="shared" si="26"/>
        <v>0</v>
      </c>
      <c r="AK52" s="204"/>
      <c r="AL52" s="210"/>
      <c r="AM52" s="36"/>
      <c r="AN52" s="36"/>
    </row>
    <row r="53" spans="1:40" ht="24.6" hidden="1" x14ac:dyDescent="0.25">
      <c r="A53" s="188" t="s">
        <v>131</v>
      </c>
      <c r="B53" s="196"/>
      <c r="C53" s="93" t="s">
        <v>73</v>
      </c>
      <c r="D53" s="94"/>
      <c r="E53" s="95"/>
      <c r="F53" s="95"/>
      <c r="G53" s="96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6"/>
      <c r="X53" s="96"/>
      <c r="Y53" s="95"/>
      <c r="Z53" s="95"/>
      <c r="AA53" s="95"/>
      <c r="AB53" s="95"/>
      <c r="AC53" s="95"/>
      <c r="AD53" s="95"/>
      <c r="AE53" s="97"/>
      <c r="AF53" s="95"/>
      <c r="AG53" s="95"/>
      <c r="AH53" s="95"/>
      <c r="AI53" s="95"/>
      <c r="AJ53" s="98"/>
      <c r="AK53" s="203">
        <f t="shared" ref="AK53" si="27">SUM(D54:AE54)</f>
        <v>0</v>
      </c>
      <c r="AL53" s="209">
        <f>SUM(AF54:AJ54)</f>
        <v>0</v>
      </c>
      <c r="AM53" s="36"/>
      <c r="AN53" s="36"/>
    </row>
    <row r="54" spans="1:40" ht="24.6" hidden="1" x14ac:dyDescent="0.4">
      <c r="A54" s="189"/>
      <c r="B54" s="197"/>
      <c r="C54" s="93" t="s">
        <v>74</v>
      </c>
      <c r="D54" s="99">
        <f t="shared" ref="D54:AJ54" si="28">(D$24*D53)/1000</f>
        <v>0</v>
      </c>
      <c r="E54" s="100">
        <f t="shared" si="28"/>
        <v>0</v>
      </c>
      <c r="F54" s="100">
        <f t="shared" si="28"/>
        <v>0</v>
      </c>
      <c r="G54" s="100">
        <f t="shared" si="28"/>
        <v>0</v>
      </c>
      <c r="H54" s="100">
        <f t="shared" si="28"/>
        <v>0</v>
      </c>
      <c r="I54" s="100">
        <f t="shared" si="28"/>
        <v>0</v>
      </c>
      <c r="J54" s="100">
        <f t="shared" si="28"/>
        <v>0</v>
      </c>
      <c r="K54" s="100">
        <f t="shared" si="28"/>
        <v>0</v>
      </c>
      <c r="L54" s="100">
        <f t="shared" si="28"/>
        <v>0</v>
      </c>
      <c r="M54" s="100"/>
      <c r="N54" s="100">
        <f t="shared" si="28"/>
        <v>0</v>
      </c>
      <c r="O54" s="100">
        <f t="shared" si="28"/>
        <v>0</v>
      </c>
      <c r="P54" s="100">
        <f t="shared" si="28"/>
        <v>0</v>
      </c>
      <c r="Q54" s="100">
        <f t="shared" si="28"/>
        <v>0</v>
      </c>
      <c r="R54" s="100">
        <f t="shared" si="28"/>
        <v>0</v>
      </c>
      <c r="S54" s="100">
        <f t="shared" si="28"/>
        <v>0</v>
      </c>
      <c r="T54" s="100">
        <f t="shared" si="28"/>
        <v>0</v>
      </c>
      <c r="U54" s="100">
        <f t="shared" si="28"/>
        <v>0</v>
      </c>
      <c r="V54" s="100">
        <f t="shared" si="28"/>
        <v>0</v>
      </c>
      <c r="W54" s="100">
        <f t="shared" si="28"/>
        <v>0</v>
      </c>
      <c r="X54" s="100">
        <f t="shared" si="28"/>
        <v>0</v>
      </c>
      <c r="Y54" s="100">
        <f t="shared" si="28"/>
        <v>0</v>
      </c>
      <c r="Z54" s="100">
        <f t="shared" si="28"/>
        <v>0</v>
      </c>
      <c r="AA54" s="100">
        <f t="shared" si="28"/>
        <v>0</v>
      </c>
      <c r="AB54" s="100">
        <f t="shared" si="28"/>
        <v>0</v>
      </c>
      <c r="AC54" s="100">
        <f t="shared" si="28"/>
        <v>0</v>
      </c>
      <c r="AD54" s="100">
        <f t="shared" si="28"/>
        <v>0</v>
      </c>
      <c r="AE54" s="101">
        <f t="shared" si="28"/>
        <v>0</v>
      </c>
      <c r="AF54" s="100">
        <f t="shared" si="28"/>
        <v>0</v>
      </c>
      <c r="AG54" s="100">
        <f t="shared" si="28"/>
        <v>0</v>
      </c>
      <c r="AH54" s="100">
        <f t="shared" si="28"/>
        <v>0</v>
      </c>
      <c r="AI54" s="100">
        <f t="shared" si="28"/>
        <v>0</v>
      </c>
      <c r="AJ54" s="102">
        <f t="shared" si="28"/>
        <v>0</v>
      </c>
      <c r="AK54" s="204"/>
      <c r="AL54" s="210"/>
      <c r="AM54" s="115"/>
      <c r="AN54" s="36"/>
    </row>
    <row r="55" spans="1:40" ht="24.6" hidden="1" x14ac:dyDescent="0.25">
      <c r="A55" s="188" t="s">
        <v>101</v>
      </c>
      <c r="B55" s="196"/>
      <c r="C55" s="93" t="s">
        <v>73</v>
      </c>
      <c r="D55" s="94"/>
      <c r="E55" s="95"/>
      <c r="F55" s="95"/>
      <c r="G55" s="96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6"/>
      <c r="X55" s="96"/>
      <c r="Y55" s="95"/>
      <c r="Z55" s="95"/>
      <c r="AA55" s="95"/>
      <c r="AB55" s="95"/>
      <c r="AC55" s="95"/>
      <c r="AD55" s="95"/>
      <c r="AE55" s="97"/>
      <c r="AF55" s="95"/>
      <c r="AG55" s="95"/>
      <c r="AH55" s="95"/>
      <c r="AI55" s="95"/>
      <c r="AJ55" s="98"/>
      <c r="AK55" s="203">
        <f>SUM(D56:AE56)</f>
        <v>0</v>
      </c>
      <c r="AL55" s="209">
        <f>SUM(AF56:AJ56)</f>
        <v>0</v>
      </c>
      <c r="AM55" s="36"/>
      <c r="AN55" s="36"/>
    </row>
    <row r="56" spans="1:40" ht="24.6" hidden="1" x14ac:dyDescent="0.4">
      <c r="A56" s="189"/>
      <c r="B56" s="197"/>
      <c r="C56" s="93" t="s">
        <v>74</v>
      </c>
      <c r="D56" s="99">
        <f t="shared" ref="D56:AJ62" si="29">(D$24*D55)/1000</f>
        <v>0</v>
      </c>
      <c r="E56" s="100">
        <f t="shared" si="29"/>
        <v>0</v>
      </c>
      <c r="F56" s="100">
        <f t="shared" si="29"/>
        <v>0</v>
      </c>
      <c r="G56" s="100">
        <f t="shared" si="29"/>
        <v>0</v>
      </c>
      <c r="H56" s="100">
        <f t="shared" si="29"/>
        <v>0</v>
      </c>
      <c r="I56" s="100">
        <f t="shared" si="29"/>
        <v>0</v>
      </c>
      <c r="J56" s="100">
        <f t="shared" si="29"/>
        <v>0</v>
      </c>
      <c r="K56" s="100">
        <f t="shared" si="29"/>
        <v>0</v>
      </c>
      <c r="L56" s="100">
        <f t="shared" si="29"/>
        <v>0</v>
      </c>
      <c r="M56" s="100"/>
      <c r="N56" s="100">
        <f t="shared" si="29"/>
        <v>0</v>
      </c>
      <c r="O56" s="100">
        <f t="shared" si="29"/>
        <v>0</v>
      </c>
      <c r="P56" s="100">
        <f t="shared" si="29"/>
        <v>0</v>
      </c>
      <c r="Q56" s="100">
        <f t="shared" si="29"/>
        <v>0</v>
      </c>
      <c r="R56" s="100">
        <f t="shared" si="29"/>
        <v>0</v>
      </c>
      <c r="S56" s="100">
        <f t="shared" si="29"/>
        <v>0</v>
      </c>
      <c r="T56" s="100">
        <f t="shared" si="29"/>
        <v>0</v>
      </c>
      <c r="U56" s="100">
        <f t="shared" si="29"/>
        <v>0</v>
      </c>
      <c r="V56" s="100">
        <f t="shared" si="29"/>
        <v>0</v>
      </c>
      <c r="W56" s="100">
        <f t="shared" si="29"/>
        <v>0</v>
      </c>
      <c r="X56" s="100">
        <f t="shared" si="29"/>
        <v>0</v>
      </c>
      <c r="Y56" s="100">
        <f t="shared" si="29"/>
        <v>0</v>
      </c>
      <c r="Z56" s="100">
        <f t="shared" si="29"/>
        <v>0</v>
      </c>
      <c r="AA56" s="100">
        <f t="shared" si="29"/>
        <v>0</v>
      </c>
      <c r="AB56" s="100">
        <f t="shared" si="29"/>
        <v>0</v>
      </c>
      <c r="AC56" s="100">
        <f t="shared" si="29"/>
        <v>0</v>
      </c>
      <c r="AD56" s="100">
        <f t="shared" si="29"/>
        <v>0</v>
      </c>
      <c r="AE56" s="101">
        <f t="shared" si="29"/>
        <v>0</v>
      </c>
      <c r="AF56" s="100">
        <f t="shared" si="29"/>
        <v>0</v>
      </c>
      <c r="AG56" s="100">
        <f t="shared" si="29"/>
        <v>0</v>
      </c>
      <c r="AH56" s="100">
        <f t="shared" si="29"/>
        <v>0</v>
      </c>
      <c r="AI56" s="100">
        <f t="shared" si="29"/>
        <v>0</v>
      </c>
      <c r="AJ56" s="102">
        <f t="shared" si="29"/>
        <v>0</v>
      </c>
      <c r="AK56" s="204"/>
      <c r="AL56" s="210"/>
      <c r="AM56" s="116" t="s">
        <v>132</v>
      </c>
      <c r="AN56" s="36"/>
    </row>
    <row r="57" spans="1:40" ht="27.75" customHeight="1" x14ac:dyDescent="0.25">
      <c r="A57" s="188" t="s">
        <v>87</v>
      </c>
      <c r="B57" s="196"/>
      <c r="C57" s="93" t="s">
        <v>73</v>
      </c>
      <c r="D57" s="94"/>
      <c r="E57" s="95"/>
      <c r="F57" s="95"/>
      <c r="G57" s="96"/>
      <c r="H57" s="95"/>
      <c r="I57" s="95"/>
      <c r="J57" s="95"/>
      <c r="K57" s="95"/>
      <c r="L57" s="95"/>
      <c r="M57" s="95">
        <v>177</v>
      </c>
      <c r="N57" s="95"/>
      <c r="O57" s="95"/>
      <c r="P57" s="95"/>
      <c r="Q57" s="95"/>
      <c r="R57" s="95"/>
      <c r="S57" s="95"/>
      <c r="T57" s="95"/>
      <c r="U57" s="95"/>
      <c r="V57" s="95"/>
      <c r="W57" s="96"/>
      <c r="X57" s="96"/>
      <c r="Y57" s="95"/>
      <c r="Z57" s="95"/>
      <c r="AA57" s="95"/>
      <c r="AB57" s="95"/>
      <c r="AC57" s="95"/>
      <c r="AD57" s="95"/>
      <c r="AE57" s="97"/>
      <c r="AF57" s="95"/>
      <c r="AG57" s="95"/>
      <c r="AH57" s="95"/>
      <c r="AI57" s="95"/>
      <c r="AJ57" s="98"/>
      <c r="AK57" s="203">
        <f>SUM(D58:AE58)</f>
        <v>1.0620000000000001</v>
      </c>
      <c r="AL57" s="209">
        <f>SUM(AF58:AJ58)</f>
        <v>0</v>
      </c>
      <c r="AM57" s="36"/>
      <c r="AN57" s="36"/>
    </row>
    <row r="58" spans="1:40" ht="31.95" customHeight="1" x14ac:dyDescent="0.4">
      <c r="A58" s="189"/>
      <c r="B58" s="197"/>
      <c r="C58" s="93" t="s">
        <v>74</v>
      </c>
      <c r="D58" s="99">
        <f t="shared" ref="D58:M58" si="30">(D$24*D57)/1000</f>
        <v>0</v>
      </c>
      <c r="E58" s="100">
        <f t="shared" si="30"/>
        <v>0</v>
      </c>
      <c r="F58" s="100">
        <f t="shared" si="30"/>
        <v>0</v>
      </c>
      <c r="G58" s="100">
        <f t="shared" si="30"/>
        <v>0</v>
      </c>
      <c r="H58" s="100">
        <f t="shared" si="30"/>
        <v>0</v>
      </c>
      <c r="I58" s="100">
        <f t="shared" si="30"/>
        <v>0</v>
      </c>
      <c r="J58" s="100">
        <f t="shared" si="30"/>
        <v>0</v>
      </c>
      <c r="K58" s="100">
        <f t="shared" si="30"/>
        <v>0</v>
      </c>
      <c r="L58" s="100">
        <f t="shared" si="30"/>
        <v>0</v>
      </c>
      <c r="M58" s="100">
        <f t="shared" si="30"/>
        <v>1.0620000000000001</v>
      </c>
      <c r="N58" s="100">
        <f t="shared" si="29"/>
        <v>0</v>
      </c>
      <c r="O58" s="100">
        <f t="shared" si="29"/>
        <v>0</v>
      </c>
      <c r="P58" s="100">
        <f t="shared" si="29"/>
        <v>0</v>
      </c>
      <c r="Q58" s="100">
        <f t="shared" si="29"/>
        <v>0</v>
      </c>
      <c r="R58" s="100">
        <f t="shared" si="29"/>
        <v>0</v>
      </c>
      <c r="S58" s="100">
        <f t="shared" si="29"/>
        <v>0</v>
      </c>
      <c r="T58" s="100">
        <f t="shared" si="29"/>
        <v>0</v>
      </c>
      <c r="U58" s="100">
        <f t="shared" si="29"/>
        <v>0</v>
      </c>
      <c r="V58" s="100">
        <f t="shared" si="29"/>
        <v>0</v>
      </c>
      <c r="W58" s="100">
        <f t="shared" si="29"/>
        <v>0</v>
      </c>
      <c r="X58" s="100">
        <f t="shared" si="29"/>
        <v>0</v>
      </c>
      <c r="Y58" s="100">
        <f t="shared" si="29"/>
        <v>0</v>
      </c>
      <c r="Z58" s="100">
        <f t="shared" si="29"/>
        <v>0</v>
      </c>
      <c r="AA58" s="100">
        <f t="shared" si="29"/>
        <v>0</v>
      </c>
      <c r="AB58" s="100">
        <f t="shared" si="29"/>
        <v>0</v>
      </c>
      <c r="AC58" s="100">
        <f t="shared" si="29"/>
        <v>0</v>
      </c>
      <c r="AD58" s="100">
        <f t="shared" si="29"/>
        <v>0</v>
      </c>
      <c r="AE58" s="101">
        <f t="shared" si="29"/>
        <v>0</v>
      </c>
      <c r="AF58" s="100">
        <f t="shared" si="29"/>
        <v>0</v>
      </c>
      <c r="AG58" s="100">
        <f t="shared" si="29"/>
        <v>0</v>
      </c>
      <c r="AH58" s="100">
        <f t="shared" si="29"/>
        <v>0</v>
      </c>
      <c r="AI58" s="100">
        <f t="shared" si="29"/>
        <v>0</v>
      </c>
      <c r="AJ58" s="102">
        <f t="shared" si="29"/>
        <v>0</v>
      </c>
      <c r="AK58" s="204"/>
      <c r="AL58" s="210"/>
      <c r="AM58" s="34"/>
      <c r="AN58" s="36"/>
    </row>
    <row r="59" spans="1:40" ht="27.75" customHeight="1" x14ac:dyDescent="0.25">
      <c r="A59" s="188" t="s">
        <v>88</v>
      </c>
      <c r="B59" s="196"/>
      <c r="C59" s="93" t="s">
        <v>73</v>
      </c>
      <c r="D59" s="94"/>
      <c r="E59" s="95"/>
      <c r="F59" s="95">
        <v>12</v>
      </c>
      <c r="G59" s="96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96"/>
      <c r="Y59" s="95"/>
      <c r="Z59" s="95"/>
      <c r="AA59" s="95"/>
      <c r="AB59" s="95"/>
      <c r="AC59" s="95"/>
      <c r="AD59" s="95"/>
      <c r="AE59" s="97"/>
      <c r="AF59" s="95"/>
      <c r="AG59" s="95"/>
      <c r="AH59" s="95"/>
      <c r="AI59" s="95"/>
      <c r="AJ59" s="98"/>
      <c r="AK59" s="205">
        <f>SUM(D60:AE60)</f>
        <v>7.1999999999999995E-2</v>
      </c>
      <c r="AL59" s="209">
        <f>SUM(AF60:AJ60)</f>
        <v>0</v>
      </c>
      <c r="AM59" s="36"/>
      <c r="AN59" s="36"/>
    </row>
    <row r="60" spans="1:40" ht="23.4" customHeight="1" x14ac:dyDescent="0.4">
      <c r="A60" s="189"/>
      <c r="B60" s="197"/>
      <c r="C60" s="93" t="s">
        <v>74</v>
      </c>
      <c r="D60" s="99">
        <f t="shared" ref="D60:AJ60" si="31">(D$24*D59)/1000</f>
        <v>0</v>
      </c>
      <c r="E60" s="100">
        <f t="shared" si="31"/>
        <v>0</v>
      </c>
      <c r="F60" s="100">
        <f t="shared" si="31"/>
        <v>7.1999999999999995E-2</v>
      </c>
      <c r="G60" s="100">
        <f t="shared" si="31"/>
        <v>0</v>
      </c>
      <c r="H60" s="100">
        <f t="shared" si="31"/>
        <v>0</v>
      </c>
      <c r="I60" s="100">
        <f t="shared" si="31"/>
        <v>0</v>
      </c>
      <c r="J60" s="100">
        <f t="shared" si="31"/>
        <v>0</v>
      </c>
      <c r="K60" s="100">
        <f t="shared" si="31"/>
        <v>0</v>
      </c>
      <c r="L60" s="100">
        <f t="shared" si="31"/>
        <v>0</v>
      </c>
      <c r="M60" s="100"/>
      <c r="N60" s="100">
        <f t="shared" si="31"/>
        <v>0</v>
      </c>
      <c r="O60" s="100">
        <f t="shared" si="31"/>
        <v>0</v>
      </c>
      <c r="P60" s="100">
        <f t="shared" si="31"/>
        <v>0</v>
      </c>
      <c r="Q60" s="100">
        <f t="shared" si="31"/>
        <v>0</v>
      </c>
      <c r="R60" s="100">
        <f t="shared" si="31"/>
        <v>0</v>
      </c>
      <c r="S60" s="100">
        <f t="shared" si="31"/>
        <v>0</v>
      </c>
      <c r="T60" s="100">
        <f t="shared" si="31"/>
        <v>0</v>
      </c>
      <c r="U60" s="100">
        <f t="shared" si="31"/>
        <v>0</v>
      </c>
      <c r="V60" s="100">
        <f t="shared" si="31"/>
        <v>0</v>
      </c>
      <c r="W60" s="100">
        <f t="shared" si="31"/>
        <v>0</v>
      </c>
      <c r="X60" s="100">
        <f t="shared" si="31"/>
        <v>0</v>
      </c>
      <c r="Y60" s="100">
        <f t="shared" si="31"/>
        <v>0</v>
      </c>
      <c r="Z60" s="100">
        <f t="shared" si="31"/>
        <v>0</v>
      </c>
      <c r="AA60" s="100">
        <f t="shared" si="31"/>
        <v>0</v>
      </c>
      <c r="AB60" s="100">
        <f t="shared" si="31"/>
        <v>0</v>
      </c>
      <c r="AC60" s="100">
        <f t="shared" si="31"/>
        <v>0</v>
      </c>
      <c r="AD60" s="100">
        <f t="shared" si="31"/>
        <v>0</v>
      </c>
      <c r="AE60" s="101">
        <f t="shared" si="31"/>
        <v>0</v>
      </c>
      <c r="AF60" s="100">
        <f t="shared" si="31"/>
        <v>0</v>
      </c>
      <c r="AG60" s="100">
        <f t="shared" si="31"/>
        <v>0</v>
      </c>
      <c r="AH60" s="100">
        <f t="shared" si="31"/>
        <v>0</v>
      </c>
      <c r="AI60" s="100">
        <f t="shared" si="31"/>
        <v>0</v>
      </c>
      <c r="AJ60" s="102">
        <f t="shared" si="31"/>
        <v>0</v>
      </c>
      <c r="AK60" s="206"/>
      <c r="AL60" s="210"/>
      <c r="AM60" s="36"/>
      <c r="AN60" s="36"/>
    </row>
    <row r="61" spans="1:40" ht="27.75" customHeight="1" x14ac:dyDescent="0.25">
      <c r="A61" s="188" t="s">
        <v>133</v>
      </c>
      <c r="B61" s="196"/>
      <c r="C61" s="93" t="s">
        <v>73</v>
      </c>
      <c r="D61" s="94"/>
      <c r="E61" s="95"/>
      <c r="F61" s="95"/>
      <c r="G61" s="96"/>
      <c r="H61" s="95"/>
      <c r="I61" s="95"/>
      <c r="J61" s="95"/>
      <c r="K61" s="95"/>
      <c r="L61" s="95"/>
      <c r="M61" s="95"/>
      <c r="N61" s="95">
        <v>47.6</v>
      </c>
      <c r="O61" s="95"/>
      <c r="P61" s="95"/>
      <c r="Q61" s="95"/>
      <c r="R61" s="95"/>
      <c r="S61" s="95"/>
      <c r="T61" s="95"/>
      <c r="U61" s="95"/>
      <c r="V61" s="95"/>
      <c r="W61" s="96"/>
      <c r="X61" s="96"/>
      <c r="Y61" s="95"/>
      <c r="Z61" s="95"/>
      <c r="AA61" s="95"/>
      <c r="AB61" s="95"/>
      <c r="AC61" s="95"/>
      <c r="AD61" s="95"/>
      <c r="AE61" s="97"/>
      <c r="AF61" s="95"/>
      <c r="AG61" s="95"/>
      <c r="AH61" s="95"/>
      <c r="AI61" s="95"/>
      <c r="AJ61" s="98"/>
      <c r="AK61" s="205">
        <f>SUM(D62:AE62)</f>
        <v>0.28560000000000002</v>
      </c>
      <c r="AL61" s="209">
        <f>SUM(AF62:AJ62)</f>
        <v>0</v>
      </c>
      <c r="AM61" s="36"/>
      <c r="AN61" s="36"/>
    </row>
    <row r="62" spans="1:40" ht="25.5" customHeight="1" x14ac:dyDescent="0.4">
      <c r="A62" s="189"/>
      <c r="B62" s="197"/>
      <c r="C62" s="93" t="s">
        <v>74</v>
      </c>
      <c r="D62" s="99">
        <f t="shared" ref="D62:O62" si="32">(D$24*D61)/1000</f>
        <v>0</v>
      </c>
      <c r="E62" s="100">
        <f t="shared" si="32"/>
        <v>0</v>
      </c>
      <c r="F62" s="100">
        <f t="shared" si="32"/>
        <v>0</v>
      </c>
      <c r="G62" s="100">
        <f t="shared" si="32"/>
        <v>0</v>
      </c>
      <c r="H62" s="100">
        <f t="shared" si="32"/>
        <v>0</v>
      </c>
      <c r="I62" s="100">
        <f t="shared" si="32"/>
        <v>0</v>
      </c>
      <c r="J62" s="100">
        <f t="shared" si="32"/>
        <v>0</v>
      </c>
      <c r="K62" s="100">
        <f t="shared" si="32"/>
        <v>0</v>
      </c>
      <c r="L62" s="100">
        <f t="shared" si="32"/>
        <v>0</v>
      </c>
      <c r="M62" s="100"/>
      <c r="N62" s="100">
        <f t="shared" si="32"/>
        <v>0.28560000000000002</v>
      </c>
      <c r="O62" s="100">
        <f t="shared" si="32"/>
        <v>0</v>
      </c>
      <c r="P62" s="100">
        <f t="shared" si="29"/>
        <v>0</v>
      </c>
      <c r="Q62" s="100">
        <f t="shared" si="29"/>
        <v>0</v>
      </c>
      <c r="R62" s="100">
        <f t="shared" si="29"/>
        <v>0</v>
      </c>
      <c r="S62" s="100">
        <f t="shared" si="29"/>
        <v>0</v>
      </c>
      <c r="T62" s="100">
        <f t="shared" si="29"/>
        <v>0</v>
      </c>
      <c r="U62" s="100">
        <f t="shared" si="29"/>
        <v>0</v>
      </c>
      <c r="V62" s="100">
        <f t="shared" si="29"/>
        <v>0</v>
      </c>
      <c r="W62" s="100">
        <f t="shared" si="29"/>
        <v>0</v>
      </c>
      <c r="X62" s="100">
        <f t="shared" si="29"/>
        <v>0</v>
      </c>
      <c r="Y62" s="100">
        <f t="shared" si="29"/>
        <v>0</v>
      </c>
      <c r="Z62" s="100">
        <f t="shared" si="29"/>
        <v>0</v>
      </c>
      <c r="AA62" s="100">
        <f t="shared" si="29"/>
        <v>0</v>
      </c>
      <c r="AB62" s="100">
        <f t="shared" si="29"/>
        <v>0</v>
      </c>
      <c r="AC62" s="100">
        <f t="shared" si="29"/>
        <v>0</v>
      </c>
      <c r="AD62" s="100">
        <f t="shared" si="29"/>
        <v>0</v>
      </c>
      <c r="AE62" s="101">
        <f t="shared" si="29"/>
        <v>0</v>
      </c>
      <c r="AF62" s="100">
        <f t="shared" si="29"/>
        <v>0</v>
      </c>
      <c r="AG62" s="100">
        <f t="shared" si="29"/>
        <v>0</v>
      </c>
      <c r="AH62" s="100">
        <f t="shared" si="29"/>
        <v>0</v>
      </c>
      <c r="AI62" s="100">
        <f t="shared" si="29"/>
        <v>0</v>
      </c>
      <c r="AJ62" s="102">
        <f t="shared" si="29"/>
        <v>0</v>
      </c>
      <c r="AK62" s="206"/>
      <c r="AL62" s="210"/>
      <c r="AM62" s="36"/>
      <c r="AN62" s="36"/>
    </row>
    <row r="63" spans="1:40" ht="27" hidden="1" customHeight="1" x14ac:dyDescent="0.4">
      <c r="A63" s="188"/>
      <c r="B63" s="196"/>
      <c r="C63" s="93" t="s">
        <v>73</v>
      </c>
      <c r="D63" s="94"/>
      <c r="E63" s="95"/>
      <c r="F63" s="95"/>
      <c r="G63" s="96"/>
      <c r="H63" s="95"/>
      <c r="I63" s="95"/>
      <c r="J63" s="95"/>
      <c r="K63" s="95"/>
      <c r="L63" s="95"/>
      <c r="M63" s="95"/>
      <c r="N63" s="95"/>
      <c r="O63" s="117"/>
      <c r="P63" s="95"/>
      <c r="Q63" s="95"/>
      <c r="R63" s="95"/>
      <c r="S63" s="95"/>
      <c r="T63" s="95"/>
      <c r="U63" s="95"/>
      <c r="V63" s="95"/>
      <c r="W63" s="96"/>
      <c r="X63" s="96"/>
      <c r="Y63" s="95"/>
      <c r="Z63" s="95"/>
      <c r="AA63" s="95"/>
      <c r="AB63" s="95"/>
      <c r="AC63" s="95"/>
      <c r="AD63" s="95"/>
      <c r="AE63" s="97"/>
      <c r="AF63" s="95"/>
      <c r="AG63" s="95"/>
      <c r="AH63" s="95"/>
      <c r="AI63" s="95"/>
      <c r="AJ63" s="98"/>
      <c r="AK63" s="207">
        <f>SUM(D64:AE64)</f>
        <v>0</v>
      </c>
      <c r="AL63" s="209">
        <f>SUM(AF64:AJ64)</f>
        <v>0</v>
      </c>
      <c r="AM63" s="36"/>
      <c r="AN63" s="36"/>
    </row>
    <row r="64" spans="1:40" ht="23.4" hidden="1" customHeight="1" x14ac:dyDescent="0.4">
      <c r="A64" s="189"/>
      <c r="B64" s="197"/>
      <c r="C64" s="93" t="s">
        <v>74</v>
      </c>
      <c r="D64" s="99">
        <f t="shared" ref="D64:AJ64" si="33">(D$24*D63)/1000</f>
        <v>0</v>
      </c>
      <c r="E64" s="100">
        <f t="shared" si="33"/>
        <v>0</v>
      </c>
      <c r="F64" s="100">
        <f t="shared" si="33"/>
        <v>0</v>
      </c>
      <c r="G64" s="100">
        <f t="shared" si="33"/>
        <v>0</v>
      </c>
      <c r="H64" s="100">
        <f t="shared" si="33"/>
        <v>0</v>
      </c>
      <c r="I64" s="100">
        <f t="shared" si="33"/>
        <v>0</v>
      </c>
      <c r="J64" s="100">
        <f t="shared" si="33"/>
        <v>0</v>
      </c>
      <c r="K64" s="100">
        <f t="shared" si="33"/>
        <v>0</v>
      </c>
      <c r="L64" s="100">
        <f t="shared" si="33"/>
        <v>0</v>
      </c>
      <c r="M64" s="100"/>
      <c r="N64" s="100">
        <f t="shared" si="33"/>
        <v>0</v>
      </c>
      <c r="O64" s="100">
        <f t="shared" si="33"/>
        <v>0</v>
      </c>
      <c r="P64" s="100">
        <f t="shared" si="33"/>
        <v>0</v>
      </c>
      <c r="Q64" s="100">
        <f t="shared" si="33"/>
        <v>0</v>
      </c>
      <c r="R64" s="100">
        <f t="shared" si="33"/>
        <v>0</v>
      </c>
      <c r="S64" s="100">
        <f t="shared" si="33"/>
        <v>0</v>
      </c>
      <c r="T64" s="100">
        <f t="shared" si="33"/>
        <v>0</v>
      </c>
      <c r="U64" s="100">
        <f t="shared" si="33"/>
        <v>0</v>
      </c>
      <c r="V64" s="100">
        <f t="shared" si="33"/>
        <v>0</v>
      </c>
      <c r="W64" s="100">
        <f t="shared" si="33"/>
        <v>0</v>
      </c>
      <c r="X64" s="100">
        <f t="shared" si="33"/>
        <v>0</v>
      </c>
      <c r="Y64" s="100">
        <f t="shared" si="33"/>
        <v>0</v>
      </c>
      <c r="Z64" s="100">
        <f t="shared" si="33"/>
        <v>0</v>
      </c>
      <c r="AA64" s="100">
        <f t="shared" si="33"/>
        <v>0</v>
      </c>
      <c r="AB64" s="100">
        <f t="shared" si="33"/>
        <v>0</v>
      </c>
      <c r="AC64" s="100">
        <f t="shared" si="33"/>
        <v>0</v>
      </c>
      <c r="AD64" s="100">
        <f t="shared" si="33"/>
        <v>0</v>
      </c>
      <c r="AE64" s="101">
        <f t="shared" si="33"/>
        <v>0</v>
      </c>
      <c r="AF64" s="100">
        <f t="shared" si="33"/>
        <v>0</v>
      </c>
      <c r="AG64" s="100">
        <f t="shared" si="33"/>
        <v>0</v>
      </c>
      <c r="AH64" s="100">
        <f t="shared" si="33"/>
        <v>0</v>
      </c>
      <c r="AI64" s="100">
        <f t="shared" si="33"/>
        <v>0</v>
      </c>
      <c r="AJ64" s="102">
        <f t="shared" si="33"/>
        <v>0</v>
      </c>
      <c r="AK64" s="208"/>
      <c r="AL64" s="210"/>
      <c r="AM64" s="118"/>
      <c r="AN64" s="36"/>
    </row>
    <row r="65" spans="1:40" ht="24.6" hidden="1" customHeight="1" x14ac:dyDescent="0.4">
      <c r="A65" s="188" t="s">
        <v>134</v>
      </c>
      <c r="B65" s="196"/>
      <c r="C65" s="93" t="s">
        <v>73</v>
      </c>
      <c r="D65" s="94"/>
      <c r="E65" s="95"/>
      <c r="F65" s="95"/>
      <c r="G65" s="96"/>
      <c r="H65" s="95"/>
      <c r="I65" s="95"/>
      <c r="J65" s="95"/>
      <c r="K65" s="95"/>
      <c r="L65" s="95"/>
      <c r="M65" s="95"/>
      <c r="N65" s="95"/>
      <c r="O65" s="117"/>
      <c r="P65" s="95"/>
      <c r="Q65" s="95"/>
      <c r="R65" s="95"/>
      <c r="S65" s="95"/>
      <c r="T65" s="95"/>
      <c r="U65" s="95"/>
      <c r="V65" s="95"/>
      <c r="W65" s="96"/>
      <c r="X65" s="96"/>
      <c r="Y65" s="95"/>
      <c r="Z65" s="95"/>
      <c r="AA65" s="95"/>
      <c r="AB65" s="95"/>
      <c r="AC65" s="95"/>
      <c r="AD65" s="95"/>
      <c r="AE65" s="97"/>
      <c r="AF65" s="95"/>
      <c r="AG65" s="95"/>
      <c r="AH65" s="95"/>
      <c r="AI65" s="95"/>
      <c r="AJ65" s="98"/>
      <c r="AK65" s="207">
        <f>SUM(D66:AE66)</f>
        <v>0</v>
      </c>
      <c r="AL65" s="209">
        <f>SUM(AF66:AJ66)</f>
        <v>0</v>
      </c>
      <c r="AM65" s="36"/>
      <c r="AN65" s="36"/>
    </row>
    <row r="66" spans="1:40" ht="24.6" hidden="1" customHeight="1" x14ac:dyDescent="0.4">
      <c r="A66" s="189"/>
      <c r="B66" s="197"/>
      <c r="C66" s="93" t="s">
        <v>74</v>
      </c>
      <c r="D66" s="99">
        <f t="shared" ref="D66:AJ66" si="34">(D$24*D65)/1000</f>
        <v>0</v>
      </c>
      <c r="E66" s="100">
        <f t="shared" si="34"/>
        <v>0</v>
      </c>
      <c r="F66" s="100">
        <f t="shared" si="34"/>
        <v>0</v>
      </c>
      <c r="G66" s="100">
        <f t="shared" si="34"/>
        <v>0</v>
      </c>
      <c r="H66" s="100">
        <f t="shared" si="34"/>
        <v>0</v>
      </c>
      <c r="I66" s="100">
        <f t="shared" si="34"/>
        <v>0</v>
      </c>
      <c r="J66" s="100">
        <f t="shared" si="34"/>
        <v>0</v>
      </c>
      <c r="K66" s="100">
        <f t="shared" si="34"/>
        <v>0</v>
      </c>
      <c r="L66" s="100">
        <f t="shared" si="34"/>
        <v>0</v>
      </c>
      <c r="M66" s="100"/>
      <c r="N66" s="100">
        <f t="shared" si="34"/>
        <v>0</v>
      </c>
      <c r="O66" s="100">
        <f t="shared" si="34"/>
        <v>0</v>
      </c>
      <c r="P66" s="100">
        <f t="shared" si="34"/>
        <v>0</v>
      </c>
      <c r="Q66" s="100">
        <f t="shared" si="34"/>
        <v>0</v>
      </c>
      <c r="R66" s="100">
        <f t="shared" si="34"/>
        <v>0</v>
      </c>
      <c r="S66" s="100">
        <f t="shared" si="34"/>
        <v>0</v>
      </c>
      <c r="T66" s="100">
        <f t="shared" si="34"/>
        <v>0</v>
      </c>
      <c r="U66" s="100">
        <f t="shared" si="34"/>
        <v>0</v>
      </c>
      <c r="V66" s="100">
        <f t="shared" si="34"/>
        <v>0</v>
      </c>
      <c r="W66" s="100">
        <f t="shared" si="34"/>
        <v>0</v>
      </c>
      <c r="X66" s="100">
        <f t="shared" si="34"/>
        <v>0</v>
      </c>
      <c r="Y66" s="100">
        <f t="shared" si="34"/>
        <v>0</v>
      </c>
      <c r="Z66" s="100">
        <f t="shared" si="34"/>
        <v>0</v>
      </c>
      <c r="AA66" s="100">
        <f t="shared" si="34"/>
        <v>0</v>
      </c>
      <c r="AB66" s="100">
        <f t="shared" si="34"/>
        <v>0</v>
      </c>
      <c r="AC66" s="100">
        <f t="shared" si="34"/>
        <v>0</v>
      </c>
      <c r="AD66" s="100">
        <f t="shared" si="34"/>
        <v>0</v>
      </c>
      <c r="AE66" s="101">
        <f t="shared" si="34"/>
        <v>0</v>
      </c>
      <c r="AF66" s="100">
        <f t="shared" si="34"/>
        <v>0</v>
      </c>
      <c r="AG66" s="100">
        <f t="shared" si="34"/>
        <v>0</v>
      </c>
      <c r="AH66" s="100">
        <f t="shared" si="34"/>
        <v>0</v>
      </c>
      <c r="AI66" s="100">
        <f t="shared" si="34"/>
        <v>0</v>
      </c>
      <c r="AJ66" s="102">
        <f t="shared" si="34"/>
        <v>0</v>
      </c>
      <c r="AK66" s="208"/>
      <c r="AL66" s="210"/>
      <c r="AM66" s="119"/>
      <c r="AN66" s="36"/>
    </row>
    <row r="67" spans="1:40" ht="24.6" hidden="1" x14ac:dyDescent="0.4">
      <c r="A67" s="188"/>
      <c r="B67" s="196"/>
      <c r="C67" s="93" t="s">
        <v>73</v>
      </c>
      <c r="D67" s="94"/>
      <c r="E67" s="95"/>
      <c r="F67" s="95"/>
      <c r="G67" s="96"/>
      <c r="H67" s="95"/>
      <c r="I67" s="95"/>
      <c r="J67" s="95"/>
      <c r="K67" s="95"/>
      <c r="L67" s="95"/>
      <c r="M67" s="95"/>
      <c r="N67" s="95"/>
      <c r="O67" s="117"/>
      <c r="P67" s="95"/>
      <c r="Q67" s="95"/>
      <c r="R67" s="95"/>
      <c r="S67" s="95"/>
      <c r="T67" s="95"/>
      <c r="U67" s="95"/>
      <c r="V67" s="95"/>
      <c r="W67" s="96"/>
      <c r="X67" s="96"/>
      <c r="Y67" s="95"/>
      <c r="Z67" s="95"/>
      <c r="AA67" s="95"/>
      <c r="AB67" s="95"/>
      <c r="AC67" s="95"/>
      <c r="AD67" s="95"/>
      <c r="AE67" s="97"/>
      <c r="AF67" s="95"/>
      <c r="AG67" s="95"/>
      <c r="AH67" s="95"/>
      <c r="AI67" s="95"/>
      <c r="AJ67" s="98"/>
      <c r="AK67" s="207">
        <f>SUM(D68:AE68)</f>
        <v>0</v>
      </c>
      <c r="AL67" s="209">
        <f>SUM(AF68:AJ68)</f>
        <v>0</v>
      </c>
      <c r="AM67" s="36"/>
      <c r="AN67" s="36"/>
    </row>
    <row r="68" spans="1:40" ht="24.6" hidden="1" x14ac:dyDescent="0.4">
      <c r="A68" s="189"/>
      <c r="B68" s="197"/>
      <c r="C68" s="93" t="s">
        <v>74</v>
      </c>
      <c r="D68" s="99">
        <f t="shared" ref="D68:AJ68" si="35">(D$24*D67)/1000</f>
        <v>0</v>
      </c>
      <c r="E68" s="100">
        <f t="shared" si="35"/>
        <v>0</v>
      </c>
      <c r="F68" s="100">
        <f t="shared" si="35"/>
        <v>0</v>
      </c>
      <c r="G68" s="100">
        <f t="shared" si="35"/>
        <v>0</v>
      </c>
      <c r="H68" s="100">
        <f t="shared" si="35"/>
        <v>0</v>
      </c>
      <c r="I68" s="100">
        <f t="shared" si="35"/>
        <v>0</v>
      </c>
      <c r="J68" s="100">
        <f t="shared" si="35"/>
        <v>0</v>
      </c>
      <c r="K68" s="100">
        <f t="shared" si="35"/>
        <v>0</v>
      </c>
      <c r="L68" s="100">
        <f t="shared" si="35"/>
        <v>0</v>
      </c>
      <c r="M68" s="100"/>
      <c r="N68" s="100">
        <f t="shared" si="35"/>
        <v>0</v>
      </c>
      <c r="O68" s="100">
        <f t="shared" si="35"/>
        <v>0</v>
      </c>
      <c r="P68" s="100">
        <f t="shared" si="35"/>
        <v>0</v>
      </c>
      <c r="Q68" s="100">
        <f t="shared" si="35"/>
        <v>0</v>
      </c>
      <c r="R68" s="100">
        <f t="shared" si="35"/>
        <v>0</v>
      </c>
      <c r="S68" s="100">
        <f t="shared" si="35"/>
        <v>0</v>
      </c>
      <c r="T68" s="100">
        <f t="shared" si="35"/>
        <v>0</v>
      </c>
      <c r="U68" s="100">
        <f t="shared" si="35"/>
        <v>0</v>
      </c>
      <c r="V68" s="100">
        <f t="shared" si="35"/>
        <v>0</v>
      </c>
      <c r="W68" s="100">
        <f t="shared" si="35"/>
        <v>0</v>
      </c>
      <c r="X68" s="100">
        <f t="shared" si="35"/>
        <v>0</v>
      </c>
      <c r="Y68" s="100">
        <f t="shared" si="35"/>
        <v>0</v>
      </c>
      <c r="Z68" s="100">
        <f t="shared" si="35"/>
        <v>0</v>
      </c>
      <c r="AA68" s="100">
        <f t="shared" si="35"/>
        <v>0</v>
      </c>
      <c r="AB68" s="100">
        <f t="shared" si="35"/>
        <v>0</v>
      </c>
      <c r="AC68" s="100">
        <f t="shared" si="35"/>
        <v>0</v>
      </c>
      <c r="AD68" s="100">
        <f t="shared" si="35"/>
        <v>0</v>
      </c>
      <c r="AE68" s="101">
        <f t="shared" si="35"/>
        <v>0</v>
      </c>
      <c r="AF68" s="100">
        <f t="shared" si="35"/>
        <v>0</v>
      </c>
      <c r="AG68" s="100">
        <f t="shared" si="35"/>
        <v>0</v>
      </c>
      <c r="AH68" s="100">
        <f t="shared" si="35"/>
        <v>0</v>
      </c>
      <c r="AI68" s="100">
        <f t="shared" si="35"/>
        <v>0</v>
      </c>
      <c r="AJ68" s="102">
        <f t="shared" si="35"/>
        <v>0</v>
      </c>
      <c r="AK68" s="208"/>
      <c r="AL68" s="210"/>
      <c r="AM68" s="36"/>
      <c r="AN68" s="36"/>
    </row>
    <row r="69" spans="1:40" ht="24.6" x14ac:dyDescent="0.4">
      <c r="A69" s="188" t="s">
        <v>42</v>
      </c>
      <c r="B69" s="196"/>
      <c r="C69" s="93" t="s">
        <v>73</v>
      </c>
      <c r="D69" s="94"/>
      <c r="E69" s="95"/>
      <c r="F69" s="95"/>
      <c r="G69" s="96"/>
      <c r="H69" s="95"/>
      <c r="I69" s="95">
        <v>79.8</v>
      </c>
      <c r="J69" s="95"/>
      <c r="K69" s="95"/>
      <c r="L69" s="95"/>
      <c r="M69" s="95"/>
      <c r="N69" s="95"/>
      <c r="O69" s="117"/>
      <c r="P69" s="95"/>
      <c r="Q69" s="95">
        <v>34</v>
      </c>
      <c r="R69" s="95"/>
      <c r="S69" s="95"/>
      <c r="T69" s="95"/>
      <c r="U69" s="95"/>
      <c r="V69" s="95"/>
      <c r="W69" s="96"/>
      <c r="X69" s="96"/>
      <c r="Y69" s="95"/>
      <c r="Z69" s="95"/>
      <c r="AA69" s="95"/>
      <c r="AB69" s="95"/>
      <c r="AC69" s="95"/>
      <c r="AD69" s="95"/>
      <c r="AE69" s="97"/>
      <c r="AF69" s="95"/>
      <c r="AG69" s="95"/>
      <c r="AH69" s="95"/>
      <c r="AI69" s="95"/>
      <c r="AJ69" s="98"/>
      <c r="AK69" s="207">
        <f t="shared" ref="AK69" si="36">SUM(D70:AE70)</f>
        <v>0.68279999999999996</v>
      </c>
      <c r="AL69" s="209">
        <f>SUM(AF70:AJ70)</f>
        <v>0</v>
      </c>
      <c r="AM69" s="36"/>
      <c r="AN69" s="36"/>
    </row>
    <row r="70" spans="1:40" ht="24.6" x14ac:dyDescent="0.4">
      <c r="A70" s="189"/>
      <c r="B70" s="197"/>
      <c r="C70" s="93" t="s">
        <v>74</v>
      </c>
      <c r="D70" s="99">
        <f t="shared" ref="D70:AJ70" si="37">(D$24*D69)/1000</f>
        <v>0</v>
      </c>
      <c r="E70" s="100">
        <f t="shared" si="37"/>
        <v>0</v>
      </c>
      <c r="F70" s="100">
        <f t="shared" si="37"/>
        <v>0</v>
      </c>
      <c r="G70" s="100">
        <f t="shared" si="37"/>
        <v>0</v>
      </c>
      <c r="H70" s="100">
        <f t="shared" si="37"/>
        <v>0</v>
      </c>
      <c r="I70" s="100">
        <f t="shared" si="37"/>
        <v>0.4788</v>
      </c>
      <c r="J70" s="100">
        <f t="shared" si="37"/>
        <v>0</v>
      </c>
      <c r="K70" s="100">
        <f t="shared" si="37"/>
        <v>0</v>
      </c>
      <c r="L70" s="100">
        <f t="shared" si="37"/>
        <v>0</v>
      </c>
      <c r="M70" s="100"/>
      <c r="N70" s="100">
        <f t="shared" si="37"/>
        <v>0</v>
      </c>
      <c r="O70" s="100">
        <f t="shared" si="37"/>
        <v>0</v>
      </c>
      <c r="P70" s="100">
        <f t="shared" si="37"/>
        <v>0</v>
      </c>
      <c r="Q70" s="100">
        <f t="shared" si="37"/>
        <v>0.20399999999999999</v>
      </c>
      <c r="R70" s="100">
        <f t="shared" si="37"/>
        <v>0</v>
      </c>
      <c r="S70" s="100">
        <f t="shared" si="37"/>
        <v>0</v>
      </c>
      <c r="T70" s="100">
        <f t="shared" si="37"/>
        <v>0</v>
      </c>
      <c r="U70" s="100">
        <f t="shared" si="37"/>
        <v>0</v>
      </c>
      <c r="V70" s="100">
        <f t="shared" si="37"/>
        <v>0</v>
      </c>
      <c r="W70" s="100">
        <f t="shared" si="37"/>
        <v>0</v>
      </c>
      <c r="X70" s="100">
        <f t="shared" si="37"/>
        <v>0</v>
      </c>
      <c r="Y70" s="100">
        <f t="shared" si="37"/>
        <v>0</v>
      </c>
      <c r="Z70" s="100">
        <f t="shared" si="37"/>
        <v>0</v>
      </c>
      <c r="AA70" s="100">
        <f t="shared" si="37"/>
        <v>0</v>
      </c>
      <c r="AB70" s="100">
        <f t="shared" si="37"/>
        <v>0</v>
      </c>
      <c r="AC70" s="100">
        <f t="shared" si="37"/>
        <v>0</v>
      </c>
      <c r="AD70" s="100">
        <f t="shared" si="37"/>
        <v>0</v>
      </c>
      <c r="AE70" s="101">
        <f t="shared" si="37"/>
        <v>0</v>
      </c>
      <c r="AF70" s="100">
        <f t="shared" si="37"/>
        <v>0</v>
      </c>
      <c r="AG70" s="100">
        <f t="shared" si="37"/>
        <v>0</v>
      </c>
      <c r="AH70" s="100">
        <f t="shared" si="37"/>
        <v>0</v>
      </c>
      <c r="AI70" s="100">
        <f t="shared" si="37"/>
        <v>0</v>
      </c>
      <c r="AJ70" s="102">
        <f t="shared" si="37"/>
        <v>0</v>
      </c>
      <c r="AK70" s="208"/>
      <c r="AL70" s="210"/>
      <c r="AM70" s="36"/>
      <c r="AN70" s="36"/>
    </row>
    <row r="71" spans="1:40" ht="24.6" x14ac:dyDescent="0.4">
      <c r="A71" s="188" t="s">
        <v>93</v>
      </c>
      <c r="B71" s="196"/>
      <c r="C71" s="93" t="s">
        <v>73</v>
      </c>
      <c r="D71" s="94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117"/>
      <c r="P71" s="95"/>
      <c r="Q71" s="95"/>
      <c r="R71" s="95"/>
      <c r="S71" s="95"/>
      <c r="T71" s="95"/>
      <c r="U71" s="95"/>
      <c r="V71" s="95"/>
      <c r="W71" s="96"/>
      <c r="X71" s="96">
        <v>0.2</v>
      </c>
      <c r="Y71" s="95"/>
      <c r="Z71" s="95"/>
      <c r="AA71" s="95"/>
      <c r="AB71" s="95"/>
      <c r="AC71" s="95"/>
      <c r="AD71" s="95"/>
      <c r="AE71" s="97"/>
      <c r="AF71" s="95"/>
      <c r="AG71" s="95"/>
      <c r="AH71" s="95"/>
      <c r="AI71" s="95"/>
      <c r="AJ71" s="98"/>
      <c r="AK71" s="207">
        <f t="shared" ref="AK71" si="38">SUM(D72:AE72)</f>
        <v>1.1999999999999999E-3</v>
      </c>
      <c r="AL71" s="209">
        <f>SUM(AF72:AJ72)</f>
        <v>0</v>
      </c>
      <c r="AM71" s="36"/>
      <c r="AN71" s="36"/>
    </row>
    <row r="72" spans="1:40" ht="24.6" x14ac:dyDescent="0.4">
      <c r="A72" s="189"/>
      <c r="B72" s="197"/>
      <c r="C72" s="93" t="s">
        <v>74</v>
      </c>
      <c r="D72" s="99">
        <f t="shared" ref="D72:AJ72" si="39">(D$24*D71)/1000</f>
        <v>0</v>
      </c>
      <c r="E72" s="100">
        <f t="shared" si="39"/>
        <v>0</v>
      </c>
      <c r="F72" s="100">
        <f t="shared" si="39"/>
        <v>0</v>
      </c>
      <c r="G72" s="100">
        <f t="shared" si="39"/>
        <v>0</v>
      </c>
      <c r="H72" s="100">
        <f t="shared" si="39"/>
        <v>0</v>
      </c>
      <c r="I72" s="100">
        <f t="shared" si="39"/>
        <v>0</v>
      </c>
      <c r="J72" s="100">
        <f t="shared" si="39"/>
        <v>0</v>
      </c>
      <c r="K72" s="100">
        <f t="shared" si="39"/>
        <v>0</v>
      </c>
      <c r="L72" s="100">
        <f t="shared" si="39"/>
        <v>0</v>
      </c>
      <c r="M72" s="100"/>
      <c r="N72" s="100">
        <f t="shared" si="39"/>
        <v>0</v>
      </c>
      <c r="O72" s="100">
        <f t="shared" si="39"/>
        <v>0</v>
      </c>
      <c r="P72" s="100">
        <f t="shared" si="39"/>
        <v>0</v>
      </c>
      <c r="Q72" s="100">
        <f t="shared" si="39"/>
        <v>0</v>
      </c>
      <c r="R72" s="100">
        <f t="shared" si="39"/>
        <v>0</v>
      </c>
      <c r="S72" s="100">
        <f t="shared" si="39"/>
        <v>0</v>
      </c>
      <c r="T72" s="100">
        <f t="shared" si="39"/>
        <v>0</v>
      </c>
      <c r="U72" s="100">
        <f t="shared" si="39"/>
        <v>0</v>
      </c>
      <c r="V72" s="100">
        <f t="shared" si="39"/>
        <v>0</v>
      </c>
      <c r="W72" s="100">
        <f t="shared" si="39"/>
        <v>0</v>
      </c>
      <c r="X72" s="100">
        <f t="shared" si="39"/>
        <v>1.1999999999999999E-3</v>
      </c>
      <c r="Y72" s="100">
        <f t="shared" si="39"/>
        <v>0</v>
      </c>
      <c r="Z72" s="100">
        <f t="shared" si="39"/>
        <v>0</v>
      </c>
      <c r="AA72" s="100">
        <f t="shared" si="39"/>
        <v>0</v>
      </c>
      <c r="AB72" s="100">
        <f t="shared" si="39"/>
        <v>0</v>
      </c>
      <c r="AC72" s="100">
        <f t="shared" si="39"/>
        <v>0</v>
      </c>
      <c r="AD72" s="100">
        <f t="shared" si="39"/>
        <v>0</v>
      </c>
      <c r="AE72" s="101">
        <f t="shared" si="39"/>
        <v>0</v>
      </c>
      <c r="AF72" s="100">
        <f t="shared" si="39"/>
        <v>0</v>
      </c>
      <c r="AG72" s="100">
        <f t="shared" si="39"/>
        <v>0</v>
      </c>
      <c r="AH72" s="100">
        <f t="shared" si="39"/>
        <v>0</v>
      </c>
      <c r="AI72" s="100">
        <f t="shared" si="39"/>
        <v>0</v>
      </c>
      <c r="AJ72" s="102">
        <f t="shared" si="39"/>
        <v>0</v>
      </c>
      <c r="AK72" s="208"/>
      <c r="AL72" s="210"/>
      <c r="AM72" s="119"/>
      <c r="AN72" s="36"/>
    </row>
    <row r="73" spans="1:40" ht="24.6" x14ac:dyDescent="0.25">
      <c r="A73" s="188" t="s">
        <v>94</v>
      </c>
      <c r="B73" s="196"/>
      <c r="C73" s="93" t="s">
        <v>73</v>
      </c>
      <c r="D73" s="94"/>
      <c r="E73" s="95"/>
      <c r="F73" s="95"/>
      <c r="G73" s="96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6">
        <v>18.8</v>
      </c>
      <c r="X73" s="96"/>
      <c r="Y73" s="95"/>
      <c r="Z73" s="95"/>
      <c r="AA73" s="95"/>
      <c r="AB73" s="95"/>
      <c r="AC73" s="95"/>
      <c r="AD73" s="95"/>
      <c r="AE73" s="97"/>
      <c r="AF73" s="95"/>
      <c r="AG73" s="95"/>
      <c r="AH73" s="95"/>
      <c r="AI73" s="95"/>
      <c r="AJ73" s="98"/>
      <c r="AK73" s="207">
        <f>SUM(D74:AE74)</f>
        <v>0.1128</v>
      </c>
      <c r="AL73" s="209">
        <f>SUM(AF74:AJ74)</f>
        <v>0</v>
      </c>
      <c r="AM73" s="36"/>
      <c r="AN73" s="36"/>
    </row>
    <row r="74" spans="1:40" ht="28.2" x14ac:dyDescent="0.5">
      <c r="A74" s="189"/>
      <c r="B74" s="197"/>
      <c r="C74" s="93" t="s">
        <v>74</v>
      </c>
      <c r="D74" s="99">
        <f t="shared" ref="D74:P74" si="40">(D$24*D73)/1000</f>
        <v>0</v>
      </c>
      <c r="E74" s="100">
        <f t="shared" si="40"/>
        <v>0</v>
      </c>
      <c r="F74" s="100">
        <f t="shared" si="40"/>
        <v>0</v>
      </c>
      <c r="G74" s="100">
        <f t="shared" si="40"/>
        <v>0</v>
      </c>
      <c r="H74" s="100">
        <f t="shared" si="40"/>
        <v>0</v>
      </c>
      <c r="I74" s="100">
        <f t="shared" si="40"/>
        <v>0</v>
      </c>
      <c r="J74" s="100">
        <f t="shared" si="40"/>
        <v>0</v>
      </c>
      <c r="K74" s="100">
        <f t="shared" si="40"/>
        <v>0</v>
      </c>
      <c r="L74" s="100">
        <f t="shared" si="40"/>
        <v>0</v>
      </c>
      <c r="M74" s="100"/>
      <c r="N74" s="100">
        <f t="shared" si="40"/>
        <v>0</v>
      </c>
      <c r="O74" s="100">
        <f t="shared" si="40"/>
        <v>0</v>
      </c>
      <c r="P74" s="100">
        <f t="shared" si="40"/>
        <v>0</v>
      </c>
      <c r="Q74" s="100"/>
      <c r="R74" s="100"/>
      <c r="S74" s="100"/>
      <c r="T74" s="100"/>
      <c r="U74" s="100">
        <f t="shared" ref="U74:AJ74" si="41">(U$24*U73)/1000</f>
        <v>0</v>
      </c>
      <c r="V74" s="100">
        <f t="shared" si="41"/>
        <v>0</v>
      </c>
      <c r="W74" s="100">
        <f t="shared" si="41"/>
        <v>0.1128</v>
      </c>
      <c r="X74" s="100">
        <f t="shared" si="41"/>
        <v>0</v>
      </c>
      <c r="Y74" s="100">
        <f t="shared" si="41"/>
        <v>0</v>
      </c>
      <c r="Z74" s="100">
        <f t="shared" si="41"/>
        <v>0</v>
      </c>
      <c r="AA74" s="100">
        <f t="shared" si="41"/>
        <v>0</v>
      </c>
      <c r="AB74" s="100">
        <f t="shared" si="41"/>
        <v>0</v>
      </c>
      <c r="AC74" s="100">
        <f t="shared" si="41"/>
        <v>0</v>
      </c>
      <c r="AD74" s="100">
        <f t="shared" si="41"/>
        <v>0</v>
      </c>
      <c r="AE74" s="101">
        <f t="shared" si="41"/>
        <v>0</v>
      </c>
      <c r="AF74" s="100">
        <f t="shared" si="41"/>
        <v>0</v>
      </c>
      <c r="AG74" s="100">
        <f t="shared" si="41"/>
        <v>0</v>
      </c>
      <c r="AH74" s="100">
        <f t="shared" si="41"/>
        <v>0</v>
      </c>
      <c r="AI74" s="100">
        <f t="shared" si="41"/>
        <v>0</v>
      </c>
      <c r="AJ74" s="102">
        <f t="shared" si="41"/>
        <v>0</v>
      </c>
      <c r="AK74" s="208"/>
      <c r="AL74" s="210"/>
      <c r="AM74" s="120"/>
      <c r="AN74" s="36"/>
    </row>
    <row r="75" spans="1:40" ht="24.6" hidden="1" x14ac:dyDescent="0.4">
      <c r="A75" s="188" t="s">
        <v>95</v>
      </c>
      <c r="B75" s="196"/>
      <c r="C75" s="93" t="s">
        <v>73</v>
      </c>
      <c r="D75" s="94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117"/>
      <c r="P75" s="95"/>
      <c r="Q75" s="95">
        <v>5.25</v>
      </c>
      <c r="R75" s="95"/>
      <c r="S75" s="95"/>
      <c r="T75" s="95"/>
      <c r="U75" s="95"/>
      <c r="V75" s="95"/>
      <c r="W75" s="96"/>
      <c r="X75" s="96"/>
      <c r="Y75" s="95"/>
      <c r="Z75" s="95"/>
      <c r="AA75" s="95"/>
      <c r="AB75" s="95"/>
      <c r="AC75" s="95"/>
      <c r="AD75" s="95"/>
      <c r="AE75" s="97"/>
      <c r="AF75" s="95"/>
      <c r="AG75" s="95"/>
      <c r="AH75" s="95"/>
      <c r="AI75" s="95"/>
      <c r="AJ75" s="98"/>
      <c r="AK75" s="207">
        <f t="shared" ref="AK75" si="42">SUM(D76:AE76)</f>
        <v>3.15E-2</v>
      </c>
      <c r="AL75" s="209">
        <f>SUM(AF76:AJ76)</f>
        <v>0</v>
      </c>
      <c r="AM75" s="36"/>
      <c r="AN75" s="36"/>
    </row>
    <row r="76" spans="1:40" ht="24.6" hidden="1" x14ac:dyDescent="0.4">
      <c r="A76" s="189"/>
      <c r="B76" s="197"/>
      <c r="C76" s="93" t="s">
        <v>74</v>
      </c>
      <c r="D76" s="99">
        <f t="shared" ref="D76:AJ76" si="43">(D$24*D75)/1000</f>
        <v>0</v>
      </c>
      <c r="E76" s="100">
        <f t="shared" si="43"/>
        <v>0</v>
      </c>
      <c r="F76" s="100">
        <f t="shared" si="43"/>
        <v>0</v>
      </c>
      <c r="G76" s="100">
        <f t="shared" si="43"/>
        <v>0</v>
      </c>
      <c r="H76" s="100">
        <f t="shared" si="43"/>
        <v>0</v>
      </c>
      <c r="I76" s="100">
        <f t="shared" si="43"/>
        <v>0</v>
      </c>
      <c r="J76" s="100">
        <f t="shared" si="43"/>
        <v>0</v>
      </c>
      <c r="K76" s="100">
        <f t="shared" si="43"/>
        <v>0</v>
      </c>
      <c r="L76" s="100">
        <f t="shared" si="43"/>
        <v>0</v>
      </c>
      <c r="M76" s="100"/>
      <c r="N76" s="100">
        <f t="shared" si="43"/>
        <v>0</v>
      </c>
      <c r="O76" s="100">
        <f t="shared" si="43"/>
        <v>0</v>
      </c>
      <c r="P76" s="100">
        <f t="shared" si="43"/>
        <v>0</v>
      </c>
      <c r="Q76" s="100">
        <f t="shared" si="43"/>
        <v>3.15E-2</v>
      </c>
      <c r="R76" s="100">
        <f t="shared" si="43"/>
        <v>0</v>
      </c>
      <c r="S76" s="100">
        <f t="shared" si="43"/>
        <v>0</v>
      </c>
      <c r="T76" s="100">
        <f t="shared" si="43"/>
        <v>0</v>
      </c>
      <c r="U76" s="100">
        <f t="shared" si="43"/>
        <v>0</v>
      </c>
      <c r="V76" s="100">
        <f t="shared" si="43"/>
        <v>0</v>
      </c>
      <c r="W76" s="100">
        <f t="shared" si="43"/>
        <v>0</v>
      </c>
      <c r="X76" s="100">
        <f t="shared" si="43"/>
        <v>0</v>
      </c>
      <c r="Y76" s="100">
        <f t="shared" si="43"/>
        <v>0</v>
      </c>
      <c r="Z76" s="100">
        <f t="shared" si="43"/>
        <v>0</v>
      </c>
      <c r="AA76" s="100">
        <f t="shared" si="43"/>
        <v>0</v>
      </c>
      <c r="AB76" s="100">
        <f t="shared" si="43"/>
        <v>0</v>
      </c>
      <c r="AC76" s="100">
        <f t="shared" si="43"/>
        <v>0</v>
      </c>
      <c r="AD76" s="100">
        <f t="shared" si="43"/>
        <v>0</v>
      </c>
      <c r="AE76" s="101">
        <f t="shared" si="43"/>
        <v>0</v>
      </c>
      <c r="AF76" s="100">
        <f t="shared" si="43"/>
        <v>0</v>
      </c>
      <c r="AG76" s="100">
        <f t="shared" si="43"/>
        <v>0</v>
      </c>
      <c r="AH76" s="100">
        <f t="shared" si="43"/>
        <v>0</v>
      </c>
      <c r="AI76" s="100">
        <f t="shared" si="43"/>
        <v>0</v>
      </c>
      <c r="AJ76" s="102">
        <f t="shared" si="43"/>
        <v>0</v>
      </c>
      <c r="AK76" s="208"/>
      <c r="AL76" s="210"/>
      <c r="AM76" s="119"/>
      <c r="AN76" s="36"/>
    </row>
    <row r="77" spans="1:40" ht="24.6" hidden="1" customHeight="1" x14ac:dyDescent="0.25">
      <c r="A77" s="188" t="s">
        <v>135</v>
      </c>
      <c r="B77" s="196"/>
      <c r="C77" s="93" t="s">
        <v>73</v>
      </c>
      <c r="D77" s="94"/>
      <c r="E77" s="95"/>
      <c r="F77" s="95"/>
      <c r="G77" s="96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6"/>
      <c r="X77" s="96"/>
      <c r="Y77" s="95"/>
      <c r="Z77" s="95"/>
      <c r="AA77" s="95"/>
      <c r="AB77" s="95"/>
      <c r="AC77" s="95"/>
      <c r="AD77" s="95"/>
      <c r="AE77" s="97"/>
      <c r="AF77" s="95"/>
      <c r="AG77" s="95"/>
      <c r="AH77" s="95"/>
      <c r="AI77" s="95"/>
      <c r="AJ77" s="98"/>
      <c r="AK77" s="207">
        <f>SUM(D78:AE78)</f>
        <v>0</v>
      </c>
      <c r="AL77" s="209">
        <f>SUM(AF78:AJ78)</f>
        <v>0</v>
      </c>
      <c r="AM77" s="36"/>
      <c r="AN77" s="36"/>
    </row>
    <row r="78" spans="1:40" ht="24.6" hidden="1" customHeight="1" x14ac:dyDescent="0.4">
      <c r="A78" s="189"/>
      <c r="B78" s="197"/>
      <c r="C78" s="93" t="s">
        <v>74</v>
      </c>
      <c r="D78" s="99">
        <f t="shared" ref="D78:AJ78" si="44">(D$24*D77)/1000</f>
        <v>0</v>
      </c>
      <c r="E78" s="100">
        <f t="shared" si="44"/>
        <v>0</v>
      </c>
      <c r="F78" s="100">
        <f t="shared" si="44"/>
        <v>0</v>
      </c>
      <c r="G78" s="100">
        <f t="shared" si="44"/>
        <v>0</v>
      </c>
      <c r="H78" s="100">
        <f t="shared" si="44"/>
        <v>0</v>
      </c>
      <c r="I78" s="100">
        <f t="shared" si="44"/>
        <v>0</v>
      </c>
      <c r="J78" s="100">
        <f t="shared" si="44"/>
        <v>0</v>
      </c>
      <c r="K78" s="100">
        <f t="shared" si="44"/>
        <v>0</v>
      </c>
      <c r="L78" s="100">
        <f t="shared" si="44"/>
        <v>0</v>
      </c>
      <c r="M78" s="100"/>
      <c r="N78" s="100">
        <f t="shared" si="44"/>
        <v>0</v>
      </c>
      <c r="O78" s="100">
        <f t="shared" si="44"/>
        <v>0</v>
      </c>
      <c r="P78" s="100">
        <f t="shared" si="44"/>
        <v>0</v>
      </c>
      <c r="Q78" s="100">
        <f t="shared" si="44"/>
        <v>0</v>
      </c>
      <c r="R78" s="100">
        <f t="shared" si="44"/>
        <v>0</v>
      </c>
      <c r="S78" s="100">
        <f t="shared" si="44"/>
        <v>0</v>
      </c>
      <c r="T78" s="100">
        <f t="shared" si="44"/>
        <v>0</v>
      </c>
      <c r="U78" s="100">
        <f t="shared" si="44"/>
        <v>0</v>
      </c>
      <c r="V78" s="100">
        <f t="shared" si="44"/>
        <v>0</v>
      </c>
      <c r="W78" s="100">
        <f t="shared" si="44"/>
        <v>0</v>
      </c>
      <c r="X78" s="100">
        <f t="shared" si="44"/>
        <v>0</v>
      </c>
      <c r="Y78" s="100">
        <f t="shared" si="44"/>
        <v>0</v>
      </c>
      <c r="Z78" s="100">
        <f t="shared" si="44"/>
        <v>0</v>
      </c>
      <c r="AA78" s="100">
        <f t="shared" si="44"/>
        <v>0</v>
      </c>
      <c r="AB78" s="100">
        <f t="shared" si="44"/>
        <v>0</v>
      </c>
      <c r="AC78" s="100">
        <f t="shared" si="44"/>
        <v>0</v>
      </c>
      <c r="AD78" s="100">
        <f t="shared" si="44"/>
        <v>0</v>
      </c>
      <c r="AE78" s="101">
        <f t="shared" si="44"/>
        <v>0</v>
      </c>
      <c r="AF78" s="100">
        <f t="shared" si="44"/>
        <v>0</v>
      </c>
      <c r="AG78" s="100">
        <f t="shared" si="44"/>
        <v>0</v>
      </c>
      <c r="AH78" s="100">
        <f t="shared" si="44"/>
        <v>0</v>
      </c>
      <c r="AI78" s="100">
        <f t="shared" si="44"/>
        <v>0</v>
      </c>
      <c r="AJ78" s="102">
        <f t="shared" si="44"/>
        <v>0</v>
      </c>
      <c r="AK78" s="208"/>
      <c r="AL78" s="210"/>
      <c r="AM78" s="36"/>
      <c r="AN78" s="36"/>
    </row>
    <row r="79" spans="1:40" ht="24.6" customHeight="1" x14ac:dyDescent="0.25">
      <c r="A79" s="190" t="s">
        <v>90</v>
      </c>
      <c r="B79" s="196"/>
      <c r="C79" s="93" t="s">
        <v>73</v>
      </c>
      <c r="D79" s="94"/>
      <c r="E79" s="95"/>
      <c r="F79" s="95"/>
      <c r="G79" s="96">
        <v>2</v>
      </c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6"/>
      <c r="X79" s="96"/>
      <c r="Y79" s="95"/>
      <c r="Z79" s="95"/>
      <c r="AA79" s="95"/>
      <c r="AB79" s="95"/>
      <c r="AC79" s="95"/>
      <c r="AD79" s="95"/>
      <c r="AE79" s="97"/>
      <c r="AF79" s="95"/>
      <c r="AG79" s="95"/>
      <c r="AH79" s="95"/>
      <c r="AI79" s="95"/>
      <c r="AJ79" s="98"/>
      <c r="AK79" s="207">
        <f>SUM(D80:AE80)</f>
        <v>1.2E-2</v>
      </c>
      <c r="AL79" s="209">
        <f>SUM(AF80:AJ80)</f>
        <v>0</v>
      </c>
      <c r="AM79" s="36"/>
      <c r="AN79" s="36"/>
    </row>
    <row r="80" spans="1:40" ht="24.6" customHeight="1" x14ac:dyDescent="0.4">
      <c r="A80" s="191"/>
      <c r="B80" s="200"/>
      <c r="C80" s="122" t="s">
        <v>74</v>
      </c>
      <c r="D80" s="123">
        <f t="shared" ref="D80:AJ80" si="45">(D$24*D79)/1000</f>
        <v>0</v>
      </c>
      <c r="E80" s="124">
        <f t="shared" si="45"/>
        <v>0</v>
      </c>
      <c r="F80" s="124">
        <f t="shared" si="45"/>
        <v>0</v>
      </c>
      <c r="G80" s="124">
        <f t="shared" si="45"/>
        <v>1.2E-2</v>
      </c>
      <c r="H80" s="124">
        <f t="shared" si="45"/>
        <v>0</v>
      </c>
      <c r="I80" s="124">
        <f t="shared" si="45"/>
        <v>0</v>
      </c>
      <c r="J80" s="124">
        <f t="shared" si="45"/>
        <v>0</v>
      </c>
      <c r="K80" s="124">
        <f t="shared" si="45"/>
        <v>0</v>
      </c>
      <c r="L80" s="124">
        <f t="shared" si="45"/>
        <v>0</v>
      </c>
      <c r="M80" s="124">
        <f t="shared" si="45"/>
        <v>0</v>
      </c>
      <c r="N80" s="124">
        <f t="shared" si="45"/>
        <v>0</v>
      </c>
      <c r="O80" s="124"/>
      <c r="P80" s="124">
        <f t="shared" ref="P80" si="46">(P$24*P79)/1000</f>
        <v>0</v>
      </c>
      <c r="Q80" s="124">
        <f t="shared" si="45"/>
        <v>0</v>
      </c>
      <c r="R80" s="124">
        <f t="shared" si="45"/>
        <v>0</v>
      </c>
      <c r="S80" s="124">
        <f t="shared" si="45"/>
        <v>0</v>
      </c>
      <c r="T80" s="124">
        <f t="shared" si="45"/>
        <v>0</v>
      </c>
      <c r="U80" s="124">
        <f t="shared" si="45"/>
        <v>0</v>
      </c>
      <c r="V80" s="124">
        <f t="shared" si="45"/>
        <v>0</v>
      </c>
      <c r="W80" s="124">
        <f t="shared" si="45"/>
        <v>0</v>
      </c>
      <c r="X80" s="124">
        <f t="shared" si="45"/>
        <v>0</v>
      </c>
      <c r="Y80" s="124">
        <f t="shared" si="45"/>
        <v>0</v>
      </c>
      <c r="Z80" s="124">
        <f t="shared" si="45"/>
        <v>0</v>
      </c>
      <c r="AA80" s="100">
        <f t="shared" si="45"/>
        <v>0</v>
      </c>
      <c r="AB80" s="100">
        <f t="shared" si="45"/>
        <v>0</v>
      </c>
      <c r="AC80" s="100">
        <f t="shared" si="45"/>
        <v>0</v>
      </c>
      <c r="AD80" s="100">
        <f t="shared" si="45"/>
        <v>0</v>
      </c>
      <c r="AE80" s="101">
        <f t="shared" si="45"/>
        <v>0</v>
      </c>
      <c r="AF80" s="100">
        <f t="shared" si="45"/>
        <v>0</v>
      </c>
      <c r="AG80" s="100">
        <f t="shared" si="45"/>
        <v>0</v>
      </c>
      <c r="AH80" s="100">
        <f t="shared" si="45"/>
        <v>0</v>
      </c>
      <c r="AI80" s="100">
        <f t="shared" si="45"/>
        <v>0</v>
      </c>
      <c r="AJ80" s="102">
        <f t="shared" si="45"/>
        <v>0</v>
      </c>
      <c r="AK80" s="208"/>
      <c r="AL80" s="210"/>
      <c r="AM80" s="36"/>
      <c r="AN80" s="36"/>
    </row>
    <row r="81" spans="1:39" ht="24.6" hidden="1" x14ac:dyDescent="0.25">
      <c r="A81" s="188"/>
      <c r="B81" s="196"/>
      <c r="C81" s="93" t="s">
        <v>73</v>
      </c>
      <c r="D81" s="94"/>
      <c r="E81" s="95"/>
      <c r="F81" s="95"/>
      <c r="G81" s="96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6"/>
      <c r="X81" s="96"/>
      <c r="Y81" s="95"/>
      <c r="Z81" s="95"/>
      <c r="AA81" s="95"/>
      <c r="AB81" s="95"/>
      <c r="AC81" s="95"/>
      <c r="AD81" s="95"/>
      <c r="AE81" s="97"/>
      <c r="AF81" s="95"/>
      <c r="AG81" s="95"/>
      <c r="AH81" s="95"/>
      <c r="AI81" s="95"/>
      <c r="AJ81" s="98"/>
      <c r="AK81" s="207">
        <f>SUM(D82:AE82)</f>
        <v>0</v>
      </c>
      <c r="AL81" s="209">
        <f>SUM(AF82:AJ82)</f>
        <v>0</v>
      </c>
    </row>
    <row r="82" spans="1:39" ht="24.6" hidden="1" x14ac:dyDescent="0.4">
      <c r="A82" s="189"/>
      <c r="B82" s="197"/>
      <c r="C82" s="122" t="s">
        <v>74</v>
      </c>
      <c r="D82" s="99">
        <f t="shared" ref="D82:N82" si="47">(D$24*D81)/1000</f>
        <v>0</v>
      </c>
      <c r="E82" s="100">
        <f t="shared" si="47"/>
        <v>0</v>
      </c>
      <c r="F82" s="100">
        <f t="shared" si="47"/>
        <v>0</v>
      </c>
      <c r="G82" s="100">
        <f t="shared" si="47"/>
        <v>0</v>
      </c>
      <c r="H82" s="100">
        <f t="shared" si="47"/>
        <v>0</v>
      </c>
      <c r="I82" s="100">
        <f t="shared" si="47"/>
        <v>0</v>
      </c>
      <c r="J82" s="100">
        <f t="shared" si="47"/>
        <v>0</v>
      </c>
      <c r="K82" s="100">
        <f t="shared" si="47"/>
        <v>0</v>
      </c>
      <c r="L82" s="100">
        <f t="shared" si="47"/>
        <v>0</v>
      </c>
      <c r="M82" s="100">
        <f t="shared" si="47"/>
        <v>0</v>
      </c>
      <c r="N82" s="100">
        <f t="shared" si="47"/>
        <v>0</v>
      </c>
      <c r="O82" s="100"/>
      <c r="P82" s="100">
        <f t="shared" ref="P82:AJ82" si="48">(P$24*P81)/1000</f>
        <v>0</v>
      </c>
      <c r="Q82" s="100">
        <f t="shared" si="48"/>
        <v>0</v>
      </c>
      <c r="R82" s="100">
        <f t="shared" si="48"/>
        <v>0</v>
      </c>
      <c r="S82" s="100">
        <f t="shared" si="48"/>
        <v>0</v>
      </c>
      <c r="T82" s="100">
        <f t="shared" si="48"/>
        <v>0</v>
      </c>
      <c r="U82" s="100">
        <f t="shared" si="48"/>
        <v>0</v>
      </c>
      <c r="V82" s="100">
        <f t="shared" si="48"/>
        <v>0</v>
      </c>
      <c r="W82" s="100">
        <f t="shared" si="48"/>
        <v>0</v>
      </c>
      <c r="X82" s="100">
        <f t="shared" si="48"/>
        <v>0</v>
      </c>
      <c r="Y82" s="100">
        <f t="shared" si="48"/>
        <v>0</v>
      </c>
      <c r="Z82" s="100">
        <f t="shared" si="48"/>
        <v>0</v>
      </c>
      <c r="AA82" s="100">
        <f t="shared" si="48"/>
        <v>0</v>
      </c>
      <c r="AB82" s="100">
        <f t="shared" si="48"/>
        <v>0</v>
      </c>
      <c r="AC82" s="100">
        <f t="shared" si="48"/>
        <v>0</v>
      </c>
      <c r="AD82" s="100">
        <f t="shared" si="48"/>
        <v>0</v>
      </c>
      <c r="AE82" s="101">
        <f t="shared" si="48"/>
        <v>0</v>
      </c>
      <c r="AF82" s="100">
        <f t="shared" si="48"/>
        <v>0</v>
      </c>
      <c r="AG82" s="100">
        <f t="shared" si="48"/>
        <v>0</v>
      </c>
      <c r="AH82" s="100">
        <f t="shared" si="48"/>
        <v>0</v>
      </c>
      <c r="AI82" s="100">
        <f t="shared" si="48"/>
        <v>0</v>
      </c>
      <c r="AJ82" s="102">
        <f t="shared" si="48"/>
        <v>0</v>
      </c>
      <c r="AK82" s="208"/>
      <c r="AL82" s="210"/>
    </row>
    <row r="83" spans="1:39" ht="55.5" hidden="1" customHeight="1" x14ac:dyDescent="0.4">
      <c r="A83" s="125"/>
      <c r="B83" s="121"/>
      <c r="C83" s="122"/>
      <c r="D83" s="123"/>
      <c r="E83" s="124"/>
      <c r="F83" s="124"/>
      <c r="G83" s="126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6"/>
      <c r="X83" s="126"/>
      <c r="Y83" s="124"/>
      <c r="Z83" s="124"/>
      <c r="AA83" s="124"/>
      <c r="AB83" s="124"/>
      <c r="AC83" s="124"/>
      <c r="AD83" s="124"/>
      <c r="AE83" s="127"/>
      <c r="AF83" s="124"/>
      <c r="AG83" s="124"/>
      <c r="AH83" s="124"/>
      <c r="AI83" s="124"/>
      <c r="AJ83" s="128"/>
      <c r="AK83" s="129"/>
      <c r="AL83" s="130"/>
    </row>
    <row r="84" spans="1:39" ht="24.6" hidden="1" x14ac:dyDescent="0.25">
      <c r="A84" s="188" t="s">
        <v>136</v>
      </c>
      <c r="B84" s="196"/>
      <c r="C84" s="93" t="s">
        <v>73</v>
      </c>
      <c r="D84" s="94"/>
      <c r="E84" s="95"/>
      <c r="F84" s="95"/>
      <c r="G84" s="96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6"/>
      <c r="X84" s="96"/>
      <c r="Y84" s="95"/>
      <c r="Z84" s="95"/>
      <c r="AA84" s="95"/>
      <c r="AB84" s="95"/>
      <c r="AC84" s="95"/>
      <c r="AD84" s="95"/>
      <c r="AE84" s="97"/>
      <c r="AF84" s="95"/>
      <c r="AG84" s="95"/>
      <c r="AH84" s="95"/>
      <c r="AI84" s="95"/>
      <c r="AJ84" s="98"/>
      <c r="AK84" s="207">
        <f>SUM(D85:AE85)</f>
        <v>0</v>
      </c>
      <c r="AL84" s="209">
        <f>SUM(AF85:AJ85)</f>
        <v>0</v>
      </c>
    </row>
    <row r="85" spans="1:39" ht="27.75" hidden="1" customHeight="1" x14ac:dyDescent="0.4">
      <c r="A85" s="189"/>
      <c r="B85" s="200"/>
      <c r="C85" s="122" t="s">
        <v>74</v>
      </c>
      <c r="D85" s="123">
        <f t="shared" ref="D85:AJ87" si="49">(D$24*D84)/1000</f>
        <v>0</v>
      </c>
      <c r="E85" s="124">
        <f t="shared" si="49"/>
        <v>0</v>
      </c>
      <c r="F85" s="124">
        <f t="shared" si="49"/>
        <v>0</v>
      </c>
      <c r="G85" s="124">
        <f t="shared" si="49"/>
        <v>0</v>
      </c>
      <c r="H85" s="124">
        <f t="shared" si="49"/>
        <v>0</v>
      </c>
      <c r="I85" s="124">
        <f t="shared" si="49"/>
        <v>0</v>
      </c>
      <c r="J85" s="124">
        <f t="shared" si="49"/>
        <v>0</v>
      </c>
      <c r="K85" s="124">
        <f t="shared" si="49"/>
        <v>0</v>
      </c>
      <c r="L85" s="124">
        <f t="shared" si="49"/>
        <v>0</v>
      </c>
      <c r="M85" s="124">
        <f t="shared" si="49"/>
        <v>0</v>
      </c>
      <c r="N85" s="124">
        <f t="shared" si="49"/>
        <v>0</v>
      </c>
      <c r="O85" s="100">
        <f t="shared" si="49"/>
        <v>0</v>
      </c>
      <c r="P85" s="100">
        <f t="shared" si="49"/>
        <v>0</v>
      </c>
      <c r="Q85" s="124">
        <f>(Q$24*Q84)/1000</f>
        <v>0</v>
      </c>
      <c r="R85" s="124">
        <f t="shared" si="49"/>
        <v>0</v>
      </c>
      <c r="S85" s="124">
        <f t="shared" si="49"/>
        <v>0</v>
      </c>
      <c r="T85" s="124">
        <f t="shared" si="49"/>
        <v>0</v>
      </c>
      <c r="U85" s="100">
        <f t="shared" si="49"/>
        <v>0</v>
      </c>
      <c r="V85" s="100">
        <f t="shared" si="49"/>
        <v>0</v>
      </c>
      <c r="W85" s="100">
        <f t="shared" si="49"/>
        <v>0</v>
      </c>
      <c r="X85" s="100">
        <f t="shared" si="49"/>
        <v>0</v>
      </c>
      <c r="Y85" s="100">
        <f t="shared" si="49"/>
        <v>0</v>
      </c>
      <c r="Z85" s="100">
        <f t="shared" si="49"/>
        <v>0</v>
      </c>
      <c r="AA85" s="100">
        <f t="shared" si="49"/>
        <v>0</v>
      </c>
      <c r="AB85" s="100">
        <f t="shared" si="49"/>
        <v>0</v>
      </c>
      <c r="AC85" s="100">
        <f t="shared" si="49"/>
        <v>0</v>
      </c>
      <c r="AD85" s="100">
        <f t="shared" si="49"/>
        <v>0</v>
      </c>
      <c r="AE85" s="101">
        <f t="shared" si="49"/>
        <v>0</v>
      </c>
      <c r="AF85" s="100">
        <f t="shared" si="49"/>
        <v>0</v>
      </c>
      <c r="AG85" s="100">
        <f t="shared" si="49"/>
        <v>0</v>
      </c>
      <c r="AH85" s="100">
        <f t="shared" si="49"/>
        <v>0</v>
      </c>
      <c r="AI85" s="100">
        <f t="shared" si="49"/>
        <v>0</v>
      </c>
      <c r="AJ85" s="102">
        <f t="shared" si="49"/>
        <v>0</v>
      </c>
      <c r="AK85" s="208"/>
      <c r="AL85" s="210"/>
    </row>
    <row r="86" spans="1:39" ht="24.6" hidden="1" x14ac:dyDescent="0.25">
      <c r="A86" s="188"/>
      <c r="B86" s="196"/>
      <c r="C86" s="93" t="s">
        <v>73</v>
      </c>
      <c r="D86" s="94"/>
      <c r="E86" s="95"/>
      <c r="F86" s="95"/>
      <c r="G86" s="96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6"/>
      <c r="X86" s="96"/>
      <c r="Y86" s="95"/>
      <c r="Z86" s="95"/>
      <c r="AA86" s="95"/>
      <c r="AB86" s="95"/>
      <c r="AC86" s="95"/>
      <c r="AD86" s="95"/>
      <c r="AE86" s="97"/>
      <c r="AF86" s="95"/>
      <c r="AG86" s="95"/>
      <c r="AH86" s="95"/>
      <c r="AI86" s="95"/>
      <c r="AJ86" s="98"/>
      <c r="AK86" s="207">
        <f t="shared" ref="AK86" si="50">SUM(D87:AE87)</f>
        <v>0</v>
      </c>
      <c r="AL86" s="209">
        <f>SUM(AF87:AJ87)</f>
        <v>0</v>
      </c>
    </row>
    <row r="87" spans="1:39" ht="24.6" hidden="1" x14ac:dyDescent="0.4">
      <c r="A87" s="189"/>
      <c r="B87" s="200"/>
      <c r="C87" s="122" t="s">
        <v>74</v>
      </c>
      <c r="D87" s="123">
        <f t="shared" ref="D87:L87" si="51">(D$24*D86)/1000</f>
        <v>0</v>
      </c>
      <c r="E87" s="124">
        <f t="shared" si="51"/>
        <v>0</v>
      </c>
      <c r="F87" s="124">
        <f t="shared" si="51"/>
        <v>0</v>
      </c>
      <c r="G87" s="124">
        <f t="shared" si="51"/>
        <v>0</v>
      </c>
      <c r="H87" s="124">
        <f t="shared" si="51"/>
        <v>0</v>
      </c>
      <c r="I87" s="124">
        <f t="shared" si="51"/>
        <v>0</v>
      </c>
      <c r="J87" s="124">
        <f t="shared" si="51"/>
        <v>0</v>
      </c>
      <c r="K87" s="124">
        <f t="shared" si="51"/>
        <v>0</v>
      </c>
      <c r="L87" s="124">
        <f t="shared" si="51"/>
        <v>0</v>
      </c>
      <c r="M87" s="124">
        <f t="shared" si="49"/>
        <v>0</v>
      </c>
      <c r="N87" s="124">
        <f t="shared" si="49"/>
        <v>0</v>
      </c>
      <c r="O87" s="124">
        <f t="shared" si="49"/>
        <v>0</v>
      </c>
      <c r="P87" s="100">
        <f t="shared" si="49"/>
        <v>0</v>
      </c>
      <c r="Q87" s="124">
        <f>(Q$24*Q86)/1000</f>
        <v>0</v>
      </c>
      <c r="R87" s="124">
        <f t="shared" ref="R87:V87" si="52">(R$24*R86)/1000</f>
        <v>0</v>
      </c>
      <c r="S87" s="124">
        <f t="shared" si="52"/>
        <v>0</v>
      </c>
      <c r="T87" s="124">
        <f t="shared" si="52"/>
        <v>0</v>
      </c>
      <c r="U87" s="124">
        <f t="shared" si="52"/>
        <v>0</v>
      </c>
      <c r="V87" s="100">
        <f t="shared" si="52"/>
        <v>0</v>
      </c>
      <c r="W87" s="124">
        <f t="shared" si="49"/>
        <v>0</v>
      </c>
      <c r="X87" s="124">
        <f t="shared" si="49"/>
        <v>0</v>
      </c>
      <c r="Y87" s="100">
        <f t="shared" si="49"/>
        <v>0</v>
      </c>
      <c r="Z87" s="100">
        <f t="shared" si="49"/>
        <v>0</v>
      </c>
      <c r="AA87" s="100">
        <f t="shared" si="49"/>
        <v>0</v>
      </c>
      <c r="AB87" s="100">
        <f t="shared" si="49"/>
        <v>0</v>
      </c>
      <c r="AC87" s="100">
        <f t="shared" si="49"/>
        <v>0</v>
      </c>
      <c r="AD87" s="100">
        <f t="shared" si="49"/>
        <v>0</v>
      </c>
      <c r="AE87" s="101">
        <f t="shared" si="49"/>
        <v>0</v>
      </c>
      <c r="AF87" s="100">
        <f t="shared" si="49"/>
        <v>0</v>
      </c>
      <c r="AG87" s="100">
        <f t="shared" si="49"/>
        <v>0</v>
      </c>
      <c r="AH87" s="100">
        <f t="shared" si="49"/>
        <v>0</v>
      </c>
      <c r="AI87" s="100">
        <f t="shared" si="49"/>
        <v>0</v>
      </c>
      <c r="AJ87" s="102">
        <f t="shared" si="49"/>
        <v>0</v>
      </c>
      <c r="AK87" s="208"/>
      <c r="AL87" s="210"/>
    </row>
    <row r="88" spans="1:39" ht="27" hidden="1" customHeight="1" x14ac:dyDescent="0.25">
      <c r="A88" s="188" t="s">
        <v>136</v>
      </c>
      <c r="B88" s="196"/>
      <c r="C88" s="93" t="s">
        <v>73</v>
      </c>
      <c r="D88" s="131"/>
      <c r="E88" s="95"/>
      <c r="F88" s="95"/>
      <c r="G88" s="96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6"/>
      <c r="X88" s="96"/>
      <c r="Y88" s="95"/>
      <c r="Z88" s="95"/>
      <c r="AA88" s="95"/>
      <c r="AB88" s="95"/>
      <c r="AC88" s="95"/>
      <c r="AD88" s="95"/>
      <c r="AE88" s="97"/>
      <c r="AF88" s="95"/>
      <c r="AG88" s="95"/>
      <c r="AH88" s="95"/>
      <c r="AI88" s="95"/>
      <c r="AJ88" s="98"/>
      <c r="AK88" s="207">
        <f>SUM(D89:AE89)</f>
        <v>0</v>
      </c>
      <c r="AL88" s="209">
        <f>SUM(AF89:AJ89)</f>
        <v>0</v>
      </c>
    </row>
    <row r="89" spans="1:39" ht="25.2" hidden="1" customHeight="1" x14ac:dyDescent="0.4">
      <c r="A89" s="189"/>
      <c r="B89" s="197"/>
      <c r="C89" s="122" t="s">
        <v>74</v>
      </c>
      <c r="D89" s="132">
        <f t="shared" ref="D89:AJ89" si="53">(D$24*D88)/1000</f>
        <v>0</v>
      </c>
      <c r="E89" s="100">
        <f t="shared" si="53"/>
        <v>0</v>
      </c>
      <c r="F89" s="100">
        <f t="shared" si="53"/>
        <v>0</v>
      </c>
      <c r="G89" s="100">
        <f t="shared" si="53"/>
        <v>0</v>
      </c>
      <c r="H89" s="100">
        <f t="shared" si="53"/>
        <v>0</v>
      </c>
      <c r="I89" s="100">
        <f t="shared" si="53"/>
        <v>0</v>
      </c>
      <c r="J89" s="100">
        <f t="shared" si="53"/>
        <v>0</v>
      </c>
      <c r="K89" s="100">
        <f t="shared" si="53"/>
        <v>0</v>
      </c>
      <c r="L89" s="100">
        <f t="shared" si="53"/>
        <v>0</v>
      </c>
      <c r="M89" s="100">
        <f t="shared" si="53"/>
        <v>0</v>
      </c>
      <c r="N89" s="100">
        <f t="shared" si="53"/>
        <v>0</v>
      </c>
      <c r="O89" s="100">
        <f t="shared" si="53"/>
        <v>0</v>
      </c>
      <c r="P89" s="100">
        <f t="shared" si="53"/>
        <v>0</v>
      </c>
      <c r="Q89" s="100">
        <f t="shared" si="53"/>
        <v>0</v>
      </c>
      <c r="R89" s="100">
        <f t="shared" si="53"/>
        <v>0</v>
      </c>
      <c r="S89" s="100">
        <f t="shared" si="53"/>
        <v>0</v>
      </c>
      <c r="T89" s="100">
        <f t="shared" si="53"/>
        <v>0</v>
      </c>
      <c r="U89" s="100">
        <f t="shared" si="53"/>
        <v>0</v>
      </c>
      <c r="V89" s="100">
        <f t="shared" si="53"/>
        <v>0</v>
      </c>
      <c r="W89" s="100">
        <f t="shared" si="53"/>
        <v>0</v>
      </c>
      <c r="X89" s="100">
        <f t="shared" si="53"/>
        <v>0</v>
      </c>
      <c r="Y89" s="100">
        <f t="shared" si="53"/>
        <v>0</v>
      </c>
      <c r="Z89" s="100">
        <f t="shared" si="53"/>
        <v>0</v>
      </c>
      <c r="AA89" s="100">
        <f t="shared" si="53"/>
        <v>0</v>
      </c>
      <c r="AB89" s="100">
        <f t="shared" si="53"/>
        <v>0</v>
      </c>
      <c r="AC89" s="100">
        <f t="shared" si="53"/>
        <v>0</v>
      </c>
      <c r="AD89" s="100">
        <f t="shared" si="53"/>
        <v>0</v>
      </c>
      <c r="AE89" s="101">
        <f t="shared" si="53"/>
        <v>0</v>
      </c>
      <c r="AF89" s="100">
        <f t="shared" si="53"/>
        <v>0</v>
      </c>
      <c r="AG89" s="100">
        <f t="shared" si="53"/>
        <v>0</v>
      </c>
      <c r="AH89" s="100">
        <f t="shared" si="53"/>
        <v>0</v>
      </c>
      <c r="AI89" s="100">
        <f t="shared" si="53"/>
        <v>0</v>
      </c>
      <c r="AJ89" s="102">
        <f t="shared" si="53"/>
        <v>0</v>
      </c>
      <c r="AK89" s="208"/>
      <c r="AL89" s="210"/>
    </row>
    <row r="90" spans="1:39" ht="24.6" hidden="1" x14ac:dyDescent="0.25">
      <c r="A90" s="188" t="s">
        <v>101</v>
      </c>
      <c r="B90" s="196"/>
      <c r="C90" s="93" t="s">
        <v>73</v>
      </c>
      <c r="D90" s="94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6"/>
      <c r="X90" s="95"/>
      <c r="Y90" s="95"/>
      <c r="Z90" s="95"/>
      <c r="AA90" s="95"/>
      <c r="AB90" s="95"/>
      <c r="AC90" s="95"/>
      <c r="AD90" s="95"/>
      <c r="AE90" s="97"/>
      <c r="AF90" s="95"/>
      <c r="AG90" s="95"/>
      <c r="AH90" s="95"/>
      <c r="AI90" s="95"/>
      <c r="AJ90" s="98"/>
      <c r="AK90" s="203">
        <f>SUM(D91:AE91)</f>
        <v>0</v>
      </c>
      <c r="AL90" s="209">
        <f>SUM(AF91:AJ91)</f>
        <v>0</v>
      </c>
    </row>
    <row r="91" spans="1:39" ht="24.6" hidden="1" x14ac:dyDescent="0.4">
      <c r="A91" s="189"/>
      <c r="B91" s="200"/>
      <c r="C91" s="122" t="s">
        <v>74</v>
      </c>
      <c r="D91" s="123">
        <f t="shared" ref="D91:AJ91" si="54">(D$24*D90)/1000</f>
        <v>0</v>
      </c>
      <c r="E91" s="124">
        <f t="shared" si="54"/>
        <v>0</v>
      </c>
      <c r="F91" s="124">
        <f t="shared" si="54"/>
        <v>0</v>
      </c>
      <c r="G91" s="100">
        <f t="shared" si="54"/>
        <v>0</v>
      </c>
      <c r="H91" s="124">
        <f t="shared" si="54"/>
        <v>0</v>
      </c>
      <c r="I91" s="124">
        <f t="shared" si="54"/>
        <v>0</v>
      </c>
      <c r="J91" s="124">
        <f t="shared" si="54"/>
        <v>0</v>
      </c>
      <c r="K91" s="124">
        <f t="shared" si="54"/>
        <v>0</v>
      </c>
      <c r="L91" s="124"/>
      <c r="M91" s="124"/>
      <c r="N91" s="124">
        <f t="shared" si="54"/>
        <v>0</v>
      </c>
      <c r="O91" s="124"/>
      <c r="P91" s="124">
        <f t="shared" ref="P91" si="55">(P$24*P90)/1000</f>
        <v>0</v>
      </c>
      <c r="Q91" s="124">
        <f t="shared" si="54"/>
        <v>0</v>
      </c>
      <c r="R91" s="124">
        <f t="shared" si="54"/>
        <v>0</v>
      </c>
      <c r="S91" s="124">
        <f t="shared" si="54"/>
        <v>0</v>
      </c>
      <c r="T91" s="124">
        <f t="shared" si="54"/>
        <v>0</v>
      </c>
      <c r="U91" s="100">
        <f t="shared" si="54"/>
        <v>0</v>
      </c>
      <c r="V91" s="100">
        <f t="shared" si="54"/>
        <v>0</v>
      </c>
      <c r="W91" s="100">
        <f t="shared" si="54"/>
        <v>0</v>
      </c>
      <c r="X91" s="100">
        <f t="shared" si="54"/>
        <v>0</v>
      </c>
      <c r="Y91" s="100">
        <f t="shared" si="54"/>
        <v>0</v>
      </c>
      <c r="Z91" s="100">
        <f t="shared" si="54"/>
        <v>0</v>
      </c>
      <c r="AA91" s="100">
        <f t="shared" si="54"/>
        <v>0</v>
      </c>
      <c r="AB91" s="100">
        <f t="shared" si="54"/>
        <v>0</v>
      </c>
      <c r="AC91" s="100">
        <f t="shared" si="54"/>
        <v>0</v>
      </c>
      <c r="AD91" s="100">
        <f t="shared" si="54"/>
        <v>0</v>
      </c>
      <c r="AE91" s="101">
        <f t="shared" si="54"/>
        <v>0</v>
      </c>
      <c r="AF91" s="100">
        <f t="shared" si="54"/>
        <v>0</v>
      </c>
      <c r="AG91" s="100">
        <f t="shared" si="54"/>
        <v>0</v>
      </c>
      <c r="AH91" s="100">
        <f t="shared" si="54"/>
        <v>0</v>
      </c>
      <c r="AI91" s="100">
        <f t="shared" si="54"/>
        <v>0</v>
      </c>
      <c r="AJ91" s="102">
        <f t="shared" si="54"/>
        <v>0</v>
      </c>
      <c r="AK91" s="204"/>
      <c r="AL91" s="210"/>
      <c r="AM91" s="133" t="s">
        <v>137</v>
      </c>
    </row>
    <row r="92" spans="1:39" ht="24.6" hidden="1" x14ac:dyDescent="0.25">
      <c r="A92" s="188"/>
      <c r="B92" s="196"/>
      <c r="C92" s="93" t="s">
        <v>73</v>
      </c>
      <c r="D92" s="131"/>
      <c r="E92" s="95"/>
      <c r="F92" s="95"/>
      <c r="G92" s="96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6"/>
      <c r="X92" s="96"/>
      <c r="Y92" s="95"/>
      <c r="Z92" s="95"/>
      <c r="AA92" s="95"/>
      <c r="AB92" s="95"/>
      <c r="AC92" s="95"/>
      <c r="AD92" s="95"/>
      <c r="AE92" s="97"/>
      <c r="AF92" s="95"/>
      <c r="AG92" s="95"/>
      <c r="AH92" s="95"/>
      <c r="AI92" s="95"/>
      <c r="AJ92" s="98"/>
      <c r="AK92" s="207">
        <f t="shared" ref="AK92" si="56">SUM(D93:AE93)</f>
        <v>0</v>
      </c>
      <c r="AL92" s="209">
        <f>SUM(AF93:AJ93)</f>
        <v>0</v>
      </c>
    </row>
    <row r="93" spans="1:39" ht="18" hidden="1" customHeight="1" x14ac:dyDescent="0.4">
      <c r="A93" s="189"/>
      <c r="B93" s="197"/>
      <c r="C93" s="122" t="s">
        <v>74</v>
      </c>
      <c r="D93" s="132">
        <f t="shared" ref="D93:I93" si="57">(D$24*D92)/1000</f>
        <v>0</v>
      </c>
      <c r="E93" s="100">
        <f t="shared" si="57"/>
        <v>0</v>
      </c>
      <c r="F93" s="100">
        <f t="shared" si="57"/>
        <v>0</v>
      </c>
      <c r="G93" s="100">
        <f t="shared" si="57"/>
        <v>0</v>
      </c>
      <c r="H93" s="100">
        <f t="shared" si="57"/>
        <v>0</v>
      </c>
      <c r="I93" s="100">
        <f t="shared" si="57"/>
        <v>0</v>
      </c>
      <c r="J93" s="100">
        <f t="shared" ref="J93:AJ93" si="58">(J$24*J92)/1000</f>
        <v>0</v>
      </c>
      <c r="K93" s="100">
        <f t="shared" si="58"/>
        <v>0</v>
      </c>
      <c r="L93" s="100">
        <f t="shared" si="58"/>
        <v>0</v>
      </c>
      <c r="M93" s="100">
        <f t="shared" si="58"/>
        <v>0</v>
      </c>
      <c r="N93" s="100">
        <f t="shared" si="58"/>
        <v>0</v>
      </c>
      <c r="O93" s="100">
        <f t="shared" si="58"/>
        <v>0</v>
      </c>
      <c r="P93" s="100">
        <f t="shared" si="58"/>
        <v>0</v>
      </c>
      <c r="Q93" s="100">
        <f t="shared" si="58"/>
        <v>0</v>
      </c>
      <c r="R93" s="100">
        <f t="shared" si="58"/>
        <v>0</v>
      </c>
      <c r="S93" s="100">
        <f t="shared" si="58"/>
        <v>0</v>
      </c>
      <c r="T93" s="100">
        <f t="shared" si="58"/>
        <v>0</v>
      </c>
      <c r="U93" s="100">
        <f t="shared" si="58"/>
        <v>0</v>
      </c>
      <c r="V93" s="100">
        <f t="shared" si="58"/>
        <v>0</v>
      </c>
      <c r="W93" s="100">
        <f t="shared" si="58"/>
        <v>0</v>
      </c>
      <c r="X93" s="100">
        <f t="shared" si="58"/>
        <v>0</v>
      </c>
      <c r="Y93" s="100">
        <f t="shared" si="58"/>
        <v>0</v>
      </c>
      <c r="Z93" s="100">
        <f t="shared" si="58"/>
        <v>0</v>
      </c>
      <c r="AA93" s="100">
        <f t="shared" si="58"/>
        <v>0</v>
      </c>
      <c r="AB93" s="100">
        <f t="shared" si="58"/>
        <v>0</v>
      </c>
      <c r="AC93" s="100">
        <f t="shared" si="58"/>
        <v>0</v>
      </c>
      <c r="AD93" s="100">
        <f t="shared" si="58"/>
        <v>0</v>
      </c>
      <c r="AE93" s="101">
        <f t="shared" si="58"/>
        <v>0</v>
      </c>
      <c r="AF93" s="100">
        <f t="shared" si="58"/>
        <v>0</v>
      </c>
      <c r="AG93" s="100">
        <f t="shared" si="58"/>
        <v>0</v>
      </c>
      <c r="AH93" s="100">
        <f t="shared" si="58"/>
        <v>0</v>
      </c>
      <c r="AI93" s="100">
        <f t="shared" si="58"/>
        <v>0</v>
      </c>
      <c r="AJ93" s="102">
        <f t="shared" si="58"/>
        <v>0</v>
      </c>
      <c r="AK93" s="208"/>
      <c r="AL93" s="210"/>
    </row>
    <row r="94" spans="1:39" ht="24.6" x14ac:dyDescent="0.25">
      <c r="A94" s="188" t="s">
        <v>91</v>
      </c>
      <c r="B94" s="196"/>
      <c r="C94" s="93" t="s">
        <v>73</v>
      </c>
      <c r="D94" s="131"/>
      <c r="E94" s="95"/>
      <c r="F94" s="95"/>
      <c r="G94" s="96"/>
      <c r="H94" s="95"/>
      <c r="I94" s="95"/>
      <c r="J94" s="95"/>
      <c r="K94" s="95"/>
      <c r="L94" s="95">
        <v>12.15</v>
      </c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6"/>
      <c r="X94" s="96"/>
      <c r="Y94" s="95"/>
      <c r="Z94" s="95"/>
      <c r="AA94" s="95"/>
      <c r="AB94" s="95"/>
      <c r="AC94" s="95"/>
      <c r="AD94" s="95"/>
      <c r="AE94" s="97"/>
      <c r="AF94" s="95"/>
      <c r="AG94" s="95"/>
      <c r="AH94" s="95"/>
      <c r="AI94" s="95"/>
      <c r="AJ94" s="98"/>
      <c r="AK94" s="207">
        <f t="shared" ref="AK94" si="59">SUM(D95:AE95)</f>
        <v>7.2900000000000006E-2</v>
      </c>
      <c r="AL94" s="209">
        <f>SUM(AF95:AJ95)</f>
        <v>0</v>
      </c>
    </row>
    <row r="95" spans="1:39" ht="24.6" x14ac:dyDescent="0.4">
      <c r="A95" s="189"/>
      <c r="B95" s="197"/>
      <c r="C95" s="122" t="s">
        <v>74</v>
      </c>
      <c r="D95" s="132">
        <f t="shared" ref="D95:I95" si="60">(D$24*D94)/1000</f>
        <v>0</v>
      </c>
      <c r="E95" s="100">
        <f t="shared" si="60"/>
        <v>0</v>
      </c>
      <c r="F95" s="100">
        <f t="shared" si="60"/>
        <v>0</v>
      </c>
      <c r="G95" s="100">
        <f t="shared" si="60"/>
        <v>0</v>
      </c>
      <c r="H95" s="100">
        <f t="shared" si="60"/>
        <v>0</v>
      </c>
      <c r="I95" s="100">
        <f t="shared" si="60"/>
        <v>0</v>
      </c>
      <c r="J95" s="100">
        <f t="shared" ref="J95:AJ95" si="61">(J$24*J94)/1000</f>
        <v>0</v>
      </c>
      <c r="K95" s="100">
        <f t="shared" si="61"/>
        <v>0</v>
      </c>
      <c r="L95" s="100">
        <f t="shared" si="61"/>
        <v>7.2900000000000006E-2</v>
      </c>
      <c r="M95" s="100">
        <f t="shared" si="61"/>
        <v>0</v>
      </c>
      <c r="N95" s="100">
        <f t="shared" si="61"/>
        <v>0</v>
      </c>
      <c r="O95" s="100">
        <f t="shared" si="61"/>
        <v>0</v>
      </c>
      <c r="P95" s="100">
        <f t="shared" si="61"/>
        <v>0</v>
      </c>
      <c r="Q95" s="100">
        <f t="shared" si="61"/>
        <v>0</v>
      </c>
      <c r="R95" s="100">
        <f t="shared" si="61"/>
        <v>0</v>
      </c>
      <c r="S95" s="100">
        <f t="shared" si="61"/>
        <v>0</v>
      </c>
      <c r="T95" s="100">
        <f t="shared" si="61"/>
        <v>0</v>
      </c>
      <c r="U95" s="100">
        <f t="shared" si="61"/>
        <v>0</v>
      </c>
      <c r="V95" s="100">
        <f t="shared" si="61"/>
        <v>0</v>
      </c>
      <c r="W95" s="100">
        <f t="shared" si="61"/>
        <v>0</v>
      </c>
      <c r="X95" s="100">
        <f t="shared" si="61"/>
        <v>0</v>
      </c>
      <c r="Y95" s="100">
        <f t="shared" si="61"/>
        <v>0</v>
      </c>
      <c r="Z95" s="100">
        <f t="shared" si="61"/>
        <v>0</v>
      </c>
      <c r="AA95" s="100">
        <f t="shared" si="61"/>
        <v>0</v>
      </c>
      <c r="AB95" s="100">
        <f t="shared" si="61"/>
        <v>0</v>
      </c>
      <c r="AC95" s="100">
        <f t="shared" si="61"/>
        <v>0</v>
      </c>
      <c r="AD95" s="100">
        <f t="shared" si="61"/>
        <v>0</v>
      </c>
      <c r="AE95" s="101">
        <f t="shared" si="61"/>
        <v>0</v>
      </c>
      <c r="AF95" s="100">
        <f t="shared" si="61"/>
        <v>0</v>
      </c>
      <c r="AG95" s="100">
        <f t="shared" si="61"/>
        <v>0</v>
      </c>
      <c r="AH95" s="100">
        <f t="shared" si="61"/>
        <v>0</v>
      </c>
      <c r="AI95" s="100">
        <f t="shared" si="61"/>
        <v>0</v>
      </c>
      <c r="AJ95" s="102">
        <f t="shared" si="61"/>
        <v>0</v>
      </c>
      <c r="AK95" s="208"/>
      <c r="AL95" s="210"/>
    </row>
    <row r="96" spans="1:39" x14ac:dyDescent="0.25">
      <c r="A96" s="194" t="s">
        <v>104</v>
      </c>
      <c r="B96" s="196"/>
      <c r="C96" s="201"/>
      <c r="D96" s="213" t="s">
        <v>138</v>
      </c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5"/>
    </row>
    <row r="97" spans="1:39" ht="21" customHeight="1" x14ac:dyDescent="0.25">
      <c r="A97" s="195"/>
      <c r="B97" s="197"/>
      <c r="C97" s="202"/>
      <c r="D97" s="216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17"/>
      <c r="AG97" s="217"/>
      <c r="AH97" s="217"/>
      <c r="AI97" s="217"/>
      <c r="AJ97" s="217"/>
      <c r="AK97" s="217"/>
      <c r="AL97" s="218"/>
    </row>
    <row r="98" spans="1:39" ht="18" customHeight="1" x14ac:dyDescent="0.35">
      <c r="A98" s="8"/>
      <c r="B98" s="8"/>
      <c r="C98" s="8"/>
      <c r="D98" s="134"/>
      <c r="E98" s="8"/>
      <c r="F98" s="8"/>
      <c r="G98" s="134"/>
      <c r="H98" s="134"/>
      <c r="I98" s="8"/>
      <c r="J98" s="8"/>
      <c r="K98" s="135"/>
      <c r="L98" s="135"/>
      <c r="M98" s="180"/>
      <c r="N98" s="180"/>
      <c r="O98" s="180"/>
      <c r="P98" s="180"/>
      <c r="Q98" s="180"/>
      <c r="R98" s="135"/>
      <c r="S98" s="135"/>
      <c r="T98" s="135"/>
      <c r="U98" s="136"/>
      <c r="V98" s="136"/>
      <c r="W98" s="136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8"/>
    </row>
    <row r="99" spans="1:39" ht="13.2" customHeight="1" x14ac:dyDescent="0.35">
      <c r="A99" s="8"/>
      <c r="B99" s="8"/>
      <c r="C99" s="8"/>
      <c r="D99" s="134"/>
      <c r="E99" s="134"/>
      <c r="F99" s="134"/>
      <c r="G99" s="134"/>
      <c r="H99" s="134"/>
      <c r="I99" s="134"/>
      <c r="J99" s="134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6"/>
      <c r="V99" s="136"/>
      <c r="W99" s="136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8"/>
    </row>
    <row r="100" spans="1:39" x14ac:dyDescent="0.25">
      <c r="A100" s="6"/>
      <c r="B100" s="6"/>
      <c r="C100" s="6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</row>
    <row r="101" spans="1:39" x14ac:dyDescent="0.25">
      <c r="A101" s="6"/>
      <c r="B101" s="6"/>
      <c r="C101" s="6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</row>
    <row r="102" spans="1:39" ht="21" x14ac:dyDescent="0.4">
      <c r="C102" s="139"/>
      <c r="D102" s="140"/>
      <c r="E102" s="141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4"/>
      <c r="AM102" s="145"/>
    </row>
    <row r="103" spans="1:39" ht="24.6" x14ac:dyDescent="0.4">
      <c r="A103" s="146" t="s">
        <v>106</v>
      </c>
      <c r="D103" s="181"/>
      <c r="E103" s="181"/>
      <c r="F103" s="134"/>
      <c r="G103" s="182" t="s">
        <v>107</v>
      </c>
      <c r="H103" s="182"/>
      <c r="I103" s="182"/>
      <c r="J103" s="182"/>
      <c r="K103" s="134"/>
      <c r="L103" s="134"/>
      <c r="M103" s="183" t="s">
        <v>108</v>
      </c>
      <c r="N103" s="184"/>
      <c r="O103" s="185"/>
      <c r="P103" s="185"/>
      <c r="Q103" s="148"/>
      <c r="R103" s="135"/>
      <c r="S103" s="182" t="s">
        <v>109</v>
      </c>
      <c r="T103" s="182"/>
      <c r="U103" s="182"/>
      <c r="V103" s="149"/>
      <c r="W103" s="136"/>
      <c r="X103" s="136"/>
      <c r="Y103" s="136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8"/>
    </row>
    <row r="104" spans="1:39" ht="18" x14ac:dyDescent="0.35">
      <c r="A104" s="150"/>
      <c r="D104" s="8" t="s">
        <v>110</v>
      </c>
      <c r="E104" s="8"/>
      <c r="F104" s="134"/>
      <c r="G104" s="186" t="s">
        <v>111</v>
      </c>
      <c r="H104" s="186"/>
      <c r="I104" s="186"/>
      <c r="J104" s="186"/>
      <c r="K104" s="134"/>
      <c r="L104" s="134"/>
      <c r="M104" s="135"/>
      <c r="N104" s="135"/>
      <c r="O104" s="8" t="s">
        <v>110</v>
      </c>
      <c r="P104" s="135"/>
      <c r="Q104" s="135"/>
      <c r="R104" s="135"/>
      <c r="S104" s="186" t="s">
        <v>111</v>
      </c>
      <c r="T104" s="186"/>
      <c r="U104" s="186"/>
      <c r="V104" s="186"/>
      <c r="W104" s="136"/>
      <c r="X104" s="136"/>
      <c r="Y104" s="136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8"/>
    </row>
    <row r="105" spans="1:39" ht="18" x14ac:dyDescent="0.35">
      <c r="A105" s="150"/>
      <c r="D105" s="8"/>
      <c r="E105" s="8"/>
      <c r="F105" s="134"/>
      <c r="G105" s="134"/>
      <c r="H105" s="134"/>
      <c r="I105" s="134"/>
      <c r="J105" s="134"/>
      <c r="K105" s="134"/>
      <c r="L105" s="134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6"/>
      <c r="X105" s="136"/>
      <c r="Y105" s="136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8"/>
    </row>
    <row r="106" spans="1:39" ht="24.6" x14ac:dyDescent="0.4">
      <c r="A106" s="146" t="s">
        <v>112</v>
      </c>
      <c r="D106" s="181"/>
      <c r="E106" s="181"/>
      <c r="F106" s="134"/>
      <c r="G106" s="182" t="s">
        <v>113</v>
      </c>
      <c r="H106" s="182"/>
      <c r="I106" s="182"/>
      <c r="J106" s="182"/>
      <c r="K106" s="134"/>
      <c r="L106" s="134"/>
      <c r="M106" s="183" t="s">
        <v>114</v>
      </c>
      <c r="N106" s="184"/>
      <c r="O106" s="147"/>
      <c r="P106" s="147"/>
      <c r="Q106" s="148"/>
      <c r="R106" s="135"/>
      <c r="S106" s="182" t="s">
        <v>115</v>
      </c>
      <c r="T106" s="182"/>
      <c r="U106" s="182"/>
      <c r="V106" s="147"/>
      <c r="W106" s="136"/>
      <c r="X106" s="136"/>
      <c r="Y106" s="136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8"/>
    </row>
    <row r="107" spans="1:39" ht="18" x14ac:dyDescent="0.35">
      <c r="A107" s="150"/>
      <c r="D107" s="8" t="s">
        <v>110</v>
      </c>
      <c r="E107" s="8"/>
      <c r="F107" s="134"/>
      <c r="G107" s="186" t="s">
        <v>111</v>
      </c>
      <c r="H107" s="186"/>
      <c r="I107" s="186"/>
      <c r="J107" s="186"/>
      <c r="K107" s="134"/>
      <c r="L107" s="134"/>
      <c r="M107" s="135"/>
      <c r="N107" s="135"/>
      <c r="O107" s="8" t="s">
        <v>110</v>
      </c>
      <c r="P107" s="135"/>
      <c r="Q107" s="135"/>
      <c r="R107" s="135"/>
      <c r="S107" s="186" t="s">
        <v>111</v>
      </c>
      <c r="T107" s="186"/>
      <c r="U107" s="186"/>
      <c r="V107" s="186"/>
      <c r="W107" s="136"/>
      <c r="X107" s="136"/>
      <c r="Y107" s="136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8"/>
    </row>
    <row r="108" spans="1:39" ht="18" x14ac:dyDescent="0.35">
      <c r="C108" s="8"/>
      <c r="D108" s="8"/>
      <c r="E108" s="8"/>
      <c r="F108" s="134"/>
      <c r="G108" s="135"/>
      <c r="H108" s="135"/>
      <c r="I108" s="135"/>
      <c r="J108" s="135"/>
      <c r="K108" s="134"/>
      <c r="L108" s="134"/>
      <c r="M108" s="135"/>
      <c r="N108" s="135"/>
      <c r="O108" s="8"/>
      <c r="P108" s="135"/>
      <c r="Q108" s="135"/>
      <c r="R108" s="135"/>
      <c r="S108" s="135"/>
      <c r="T108" s="135"/>
      <c r="U108" s="135"/>
      <c r="V108" s="135"/>
      <c r="W108" s="136"/>
      <c r="X108" s="136"/>
      <c r="Y108" s="136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8"/>
    </row>
    <row r="109" spans="1:39" ht="18" x14ac:dyDescent="0.35">
      <c r="C109" s="8"/>
      <c r="D109" s="8"/>
      <c r="E109" s="8"/>
      <c r="F109" s="134"/>
      <c r="G109" s="135"/>
      <c r="H109" s="135"/>
      <c r="I109" s="135"/>
      <c r="J109" s="135"/>
      <c r="K109" s="134"/>
      <c r="L109" s="134"/>
      <c r="M109" s="135"/>
      <c r="N109" s="135"/>
      <c r="O109" s="8"/>
      <c r="P109" s="135"/>
      <c r="Q109" s="135"/>
      <c r="R109" s="135"/>
      <c r="S109" s="135"/>
      <c r="T109" s="135"/>
      <c r="U109" s="135"/>
      <c r="V109" s="135"/>
      <c r="W109" s="136"/>
      <c r="X109" s="136"/>
      <c r="Y109" s="136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8"/>
    </row>
    <row r="110" spans="1:39" ht="18" x14ac:dyDescent="0.35">
      <c r="C110" s="8"/>
      <c r="D110" s="8"/>
      <c r="E110" s="8"/>
      <c r="F110" s="134"/>
      <c r="G110" s="181"/>
      <c r="H110" s="181"/>
      <c r="I110" s="134"/>
      <c r="J110" s="134"/>
      <c r="K110" s="181"/>
      <c r="L110" s="181"/>
      <c r="M110" s="135"/>
      <c r="N110" s="135"/>
      <c r="O110" s="187" t="s">
        <v>29</v>
      </c>
      <c r="P110" s="187"/>
      <c r="Q110" s="187"/>
      <c r="R110" s="187"/>
      <c r="S110" s="147"/>
      <c r="T110" s="135"/>
      <c r="U110" s="135"/>
      <c r="V110" s="135"/>
      <c r="W110" s="136"/>
      <c r="X110" s="136"/>
      <c r="Y110" s="136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8"/>
    </row>
    <row r="111" spans="1:39" ht="18" x14ac:dyDescent="0.35">
      <c r="C111" s="8" t="s">
        <v>117</v>
      </c>
      <c r="D111" s="8"/>
      <c r="E111" s="8"/>
      <c r="F111" s="134"/>
      <c r="G111" s="8" t="s">
        <v>118</v>
      </c>
      <c r="H111" s="8"/>
      <c r="I111" s="134"/>
      <c r="J111" s="134"/>
      <c r="K111" s="8" t="s">
        <v>110</v>
      </c>
      <c r="L111" s="8"/>
      <c r="M111" s="135"/>
      <c r="N111" s="135"/>
      <c r="O111" s="186" t="s">
        <v>111</v>
      </c>
      <c r="P111" s="186"/>
      <c r="Q111" s="186"/>
      <c r="R111" s="186"/>
      <c r="S111" s="186"/>
      <c r="T111" s="135"/>
      <c r="U111" s="135"/>
      <c r="V111" s="135"/>
      <c r="W111" s="136"/>
      <c r="X111" s="136"/>
      <c r="Y111" s="136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8"/>
    </row>
    <row r="112" spans="1:39" ht="18" x14ac:dyDescent="0.35">
      <c r="C112" s="8"/>
      <c r="D112" s="8"/>
      <c r="E112" s="8"/>
      <c r="F112" s="134"/>
      <c r="G112" s="134"/>
      <c r="H112" s="134"/>
      <c r="I112" s="134"/>
      <c r="J112" s="134"/>
      <c r="K112" s="134"/>
      <c r="L112" s="134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6"/>
      <c r="X112" s="136"/>
      <c r="Y112" s="136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8"/>
    </row>
    <row r="113" spans="1:39" x14ac:dyDescent="0.25">
      <c r="C113" s="6"/>
      <c r="D113" s="6"/>
      <c r="E113" s="6"/>
      <c r="F113" s="137"/>
      <c r="G113" s="137"/>
      <c r="H113" s="137"/>
      <c r="I113" s="137"/>
      <c r="J113" s="137"/>
      <c r="K113" s="137"/>
      <c r="L113" s="137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8"/>
    </row>
    <row r="114" spans="1:39" x14ac:dyDescent="0.25">
      <c r="C114" s="6"/>
      <c r="D114" s="6"/>
      <c r="E114" s="6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8"/>
    </row>
    <row r="115" spans="1:39" x14ac:dyDescent="0.25">
      <c r="C115" s="6"/>
      <c r="D115" s="6"/>
      <c r="E115" s="6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8"/>
    </row>
    <row r="116" spans="1:39" x14ac:dyDescent="0.25">
      <c r="C116" s="6"/>
      <c r="D116" s="6"/>
      <c r="E116" s="6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</row>
    <row r="117" spans="1:39" x14ac:dyDescent="0.25">
      <c r="A117" s="6"/>
      <c r="B117" s="6"/>
      <c r="C117" s="6"/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</row>
    <row r="118" spans="1:39" x14ac:dyDescent="0.25">
      <c r="A118" s="2"/>
      <c r="B118" s="2"/>
      <c r="C118" s="2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</row>
    <row r="119" spans="1:39" x14ac:dyDescent="0.25">
      <c r="A119" s="2"/>
      <c r="B119" s="2"/>
      <c r="C119" s="2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</row>
    <row r="120" spans="1:39" x14ac:dyDescent="0.25">
      <c r="A120" s="2"/>
      <c r="B120" s="2"/>
      <c r="C120" s="2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</row>
    <row r="121" spans="1:39" x14ac:dyDescent="0.25">
      <c r="A121" s="2"/>
      <c r="B121" s="2"/>
      <c r="C121" s="2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</row>
    <row r="122" spans="1:39" x14ac:dyDescent="0.25">
      <c r="A122" s="2"/>
      <c r="B122" s="2"/>
      <c r="C122" s="2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</row>
    <row r="123" spans="1:39" x14ac:dyDescent="0.25">
      <c r="A123" s="2"/>
      <c r="B123" s="2"/>
      <c r="C123" s="2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</row>
    <row r="124" spans="1:39" x14ac:dyDescent="0.25">
      <c r="A124" s="2"/>
      <c r="B124" s="2"/>
      <c r="C124" s="2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</row>
    <row r="125" spans="1:39" x14ac:dyDescent="0.25">
      <c r="A125" s="2"/>
      <c r="B125" s="2"/>
      <c r="C125" s="2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</row>
    <row r="126" spans="1:39" x14ac:dyDescent="0.25">
      <c r="A126" s="2"/>
      <c r="B126" s="2"/>
      <c r="C126" s="2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</row>
    <row r="127" spans="1:39" x14ac:dyDescent="0.25">
      <c r="A127" s="2"/>
      <c r="B127" s="2"/>
      <c r="C127" s="2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</row>
    <row r="128" spans="1:39" x14ac:dyDescent="0.25">
      <c r="A128" s="2"/>
      <c r="B128" s="2"/>
      <c r="C128" s="2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</row>
    <row r="129" spans="1:37" x14ac:dyDescent="0.25">
      <c r="A129" s="2"/>
      <c r="B129" s="2"/>
      <c r="C129" s="2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</row>
    <row r="130" spans="1:37" x14ac:dyDescent="0.25">
      <c r="A130" s="2"/>
      <c r="B130" s="2"/>
      <c r="C130" s="2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</row>
    <row r="131" spans="1:37" x14ac:dyDescent="0.25">
      <c r="A131" s="2"/>
      <c r="B131" s="2"/>
      <c r="C131" s="2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</row>
    <row r="132" spans="1:37" x14ac:dyDescent="0.25">
      <c r="A132" s="2"/>
      <c r="B132" s="2"/>
      <c r="C132" s="2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</row>
    <row r="133" spans="1:37" x14ac:dyDescent="0.25">
      <c r="A133" s="2"/>
      <c r="B133" s="2"/>
      <c r="C133" s="2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</row>
    <row r="134" spans="1:37" x14ac:dyDescent="0.25">
      <c r="A134" s="2"/>
      <c r="B134" s="2"/>
      <c r="C134" s="2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</row>
    <row r="135" spans="1:37" x14ac:dyDescent="0.25">
      <c r="A135" s="2"/>
      <c r="B135" s="2"/>
      <c r="C135" s="2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</row>
    <row r="136" spans="1:37" x14ac:dyDescent="0.25"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</row>
    <row r="137" spans="1:37" x14ac:dyDescent="0.25"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</row>
    <row r="138" spans="1:37" x14ac:dyDescent="0.25"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</row>
    <row r="139" spans="1:37" x14ac:dyDescent="0.25"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</row>
    <row r="140" spans="1:37" x14ac:dyDescent="0.25"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</row>
    <row r="141" spans="1:37" x14ac:dyDescent="0.25"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</row>
    <row r="142" spans="1:37" x14ac:dyDescent="0.25"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</row>
    <row r="143" spans="1:37" x14ac:dyDescent="0.25"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</row>
    <row r="144" spans="1:37" x14ac:dyDescent="0.25"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</row>
    <row r="145" spans="4:37" x14ac:dyDescent="0.25"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</row>
    <row r="146" spans="4:37" x14ac:dyDescent="0.25"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</row>
    <row r="147" spans="4:37" x14ac:dyDescent="0.25"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</row>
    <row r="148" spans="4:37" x14ac:dyDescent="0.25"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</row>
    <row r="149" spans="4:37" x14ac:dyDescent="0.25"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</row>
    <row r="150" spans="4:37" x14ac:dyDescent="0.25"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</row>
    <row r="151" spans="4:37" x14ac:dyDescent="0.25"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</row>
    <row r="152" spans="4:37" x14ac:dyDescent="0.25"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</row>
    <row r="153" spans="4:37" x14ac:dyDescent="0.25"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</row>
    <row r="154" spans="4:37" x14ac:dyDescent="0.25"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</row>
    <row r="155" spans="4:37" x14ac:dyDescent="0.25"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</row>
    <row r="156" spans="4:37" x14ac:dyDescent="0.25"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</row>
    <row r="157" spans="4:37" x14ac:dyDescent="0.25"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</row>
    <row r="158" spans="4:37" x14ac:dyDescent="0.25"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</row>
    <row r="159" spans="4:37" x14ac:dyDescent="0.25"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</row>
    <row r="160" spans="4:37" x14ac:dyDescent="0.25">
      <c r="D160" s="151"/>
      <c r="E160" s="151"/>
      <c r="F160" s="151"/>
      <c r="G160" s="151"/>
      <c r="H160" s="151"/>
      <c r="I160" s="15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</row>
    <row r="161" spans="4:37" x14ac:dyDescent="0.25">
      <c r="D161" s="151"/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</row>
    <row r="162" spans="4:37" x14ac:dyDescent="0.25"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</row>
    <row r="163" spans="4:37" x14ac:dyDescent="0.25"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</row>
    <row r="164" spans="4:37" x14ac:dyDescent="0.25">
      <c r="D164" s="151"/>
      <c r="E164" s="151"/>
      <c r="F164" s="151"/>
      <c r="G164" s="151"/>
      <c r="H164" s="151"/>
      <c r="I164" s="15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</row>
    <row r="165" spans="4:37" x14ac:dyDescent="0.25"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</row>
    <row r="166" spans="4:37" x14ac:dyDescent="0.25"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</row>
    <row r="167" spans="4:37" x14ac:dyDescent="0.25"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</row>
    <row r="168" spans="4:37" x14ac:dyDescent="0.25">
      <c r="D168" s="151"/>
      <c r="E168" s="151"/>
      <c r="F168" s="151"/>
      <c r="G168" s="151"/>
      <c r="H168" s="151"/>
      <c r="I168" s="15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</row>
    <row r="169" spans="4:37" x14ac:dyDescent="0.25">
      <c r="D169" s="151"/>
      <c r="E169" s="151"/>
      <c r="F169" s="151"/>
      <c r="G169" s="151"/>
      <c r="H169" s="151"/>
      <c r="I169" s="15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</row>
    <row r="170" spans="4:37" x14ac:dyDescent="0.25">
      <c r="D170" s="151"/>
      <c r="E170" s="151"/>
      <c r="F170" s="151"/>
      <c r="G170" s="151"/>
      <c r="H170" s="151"/>
      <c r="I170" s="15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</row>
    <row r="171" spans="4:37" x14ac:dyDescent="0.25">
      <c r="D171" s="151"/>
      <c r="E171" s="151"/>
      <c r="F171" s="151"/>
      <c r="G171" s="151"/>
      <c r="H171" s="151"/>
      <c r="I171" s="15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</row>
    <row r="172" spans="4:37" x14ac:dyDescent="0.25">
      <c r="D172" s="151"/>
      <c r="E172" s="151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</row>
    <row r="173" spans="4:37" x14ac:dyDescent="0.25"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</row>
    <row r="174" spans="4:37" x14ac:dyDescent="0.25">
      <c r="D174" s="151"/>
      <c r="E174" s="151"/>
      <c r="F174" s="151"/>
      <c r="G174" s="151"/>
      <c r="H174" s="151"/>
      <c r="I174" s="15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</row>
    <row r="175" spans="4:37" x14ac:dyDescent="0.25"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</row>
    <row r="176" spans="4:37" x14ac:dyDescent="0.25"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</row>
    <row r="177" spans="4:37" x14ac:dyDescent="0.25">
      <c r="D177" s="151"/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</row>
    <row r="178" spans="4:37" x14ac:dyDescent="0.25">
      <c r="D178" s="151"/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</row>
    <row r="179" spans="4:37" x14ac:dyDescent="0.25">
      <c r="D179" s="151"/>
      <c r="E179" s="151"/>
      <c r="F179" s="151"/>
      <c r="G179" s="151"/>
      <c r="H179" s="151"/>
      <c r="I179" s="15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</row>
    <row r="180" spans="4:37" x14ac:dyDescent="0.25">
      <c r="D180" s="151"/>
      <c r="E180" s="151"/>
      <c r="F180" s="151"/>
      <c r="G180" s="151"/>
      <c r="H180" s="151"/>
      <c r="I180" s="15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</row>
    <row r="181" spans="4:37" x14ac:dyDescent="0.25">
      <c r="D181" s="151"/>
      <c r="E181" s="151"/>
      <c r="F181" s="151"/>
      <c r="G181" s="151"/>
      <c r="H181" s="151"/>
      <c r="I181" s="15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</row>
    <row r="182" spans="4:37" x14ac:dyDescent="0.25">
      <c r="D182" s="151"/>
      <c r="E182" s="151"/>
      <c r="F182" s="151"/>
      <c r="G182" s="151"/>
      <c r="H182" s="151"/>
      <c r="I182" s="15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</row>
    <row r="183" spans="4:37" x14ac:dyDescent="0.25">
      <c r="D183" s="151"/>
      <c r="E183" s="151"/>
      <c r="F183" s="151"/>
      <c r="G183" s="151"/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</row>
    <row r="184" spans="4:37" x14ac:dyDescent="0.25">
      <c r="D184" s="151"/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</row>
    <row r="185" spans="4:37" x14ac:dyDescent="0.25">
      <c r="D185" s="151"/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</row>
    <row r="186" spans="4:37" x14ac:dyDescent="0.25"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</row>
    <row r="187" spans="4:37" x14ac:dyDescent="0.25">
      <c r="D187" s="151"/>
      <c r="E187" s="151"/>
      <c r="F187" s="151"/>
      <c r="G187" s="151"/>
      <c r="H187" s="151"/>
      <c r="I187" s="15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</row>
    <row r="188" spans="4:37" x14ac:dyDescent="0.25">
      <c r="D188" s="151"/>
      <c r="E188" s="151"/>
      <c r="F188" s="151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</row>
    <row r="189" spans="4:37" x14ac:dyDescent="0.25">
      <c r="D189" s="151"/>
      <c r="E189" s="151"/>
      <c r="F189" s="151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</row>
    <row r="190" spans="4:37" x14ac:dyDescent="0.25">
      <c r="D190" s="151"/>
      <c r="E190" s="151"/>
      <c r="F190" s="151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</row>
    <row r="191" spans="4:37" x14ac:dyDescent="0.25">
      <c r="D191" s="151"/>
      <c r="E191" s="151"/>
      <c r="F191" s="151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</row>
    <row r="192" spans="4:37" x14ac:dyDescent="0.25">
      <c r="D192" s="151"/>
      <c r="E192" s="151"/>
      <c r="F192" s="151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</row>
    <row r="193" spans="4:37" x14ac:dyDescent="0.25"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</row>
    <row r="194" spans="4:37" x14ac:dyDescent="0.25"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</row>
    <row r="195" spans="4:37" x14ac:dyDescent="0.25">
      <c r="D195" s="151"/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</row>
    <row r="196" spans="4:37" x14ac:dyDescent="0.25"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</row>
    <row r="197" spans="4:37" x14ac:dyDescent="0.25"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</row>
    <row r="198" spans="4:37" x14ac:dyDescent="0.25">
      <c r="D198" s="151"/>
      <c r="E198" s="151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</row>
    <row r="199" spans="4:37" x14ac:dyDescent="0.25">
      <c r="D199" s="151"/>
      <c r="E199" s="151"/>
      <c r="F199" s="151"/>
      <c r="G199" s="151"/>
      <c r="H199" s="151"/>
      <c r="I199" s="15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</row>
    <row r="200" spans="4:37" x14ac:dyDescent="0.25"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</row>
    <row r="201" spans="4:37" x14ac:dyDescent="0.25">
      <c r="D201" s="151"/>
      <c r="E201" s="151"/>
      <c r="F201" s="151"/>
      <c r="G201" s="151"/>
      <c r="H201" s="151"/>
      <c r="I201" s="15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</row>
    <row r="202" spans="4:37" x14ac:dyDescent="0.25"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</row>
    <row r="203" spans="4:37" x14ac:dyDescent="0.25">
      <c r="D203" s="151"/>
      <c r="E203" s="151"/>
      <c r="F203" s="151"/>
      <c r="G203" s="151"/>
      <c r="H203" s="151"/>
      <c r="I203" s="15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</row>
    <row r="204" spans="4:37" x14ac:dyDescent="0.25">
      <c r="D204" s="151"/>
      <c r="E204" s="151"/>
      <c r="F204" s="151"/>
      <c r="G204" s="151"/>
      <c r="H204" s="151"/>
      <c r="I204" s="15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</row>
    <row r="205" spans="4:37" x14ac:dyDescent="0.25">
      <c r="D205" s="151"/>
      <c r="E205" s="151"/>
      <c r="F205" s="151"/>
      <c r="G205" s="151"/>
      <c r="H205" s="151"/>
      <c r="I205" s="15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</row>
    <row r="206" spans="4:37" x14ac:dyDescent="0.25">
      <c r="D206" s="151"/>
      <c r="E206" s="151"/>
      <c r="F206" s="151"/>
      <c r="G206" s="151"/>
      <c r="H206" s="151"/>
      <c r="I206" s="15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</row>
    <row r="207" spans="4:37" x14ac:dyDescent="0.25">
      <c r="D207" s="151"/>
      <c r="E207" s="151"/>
      <c r="F207" s="151"/>
      <c r="G207" s="151"/>
      <c r="H207" s="151"/>
      <c r="I207" s="15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</row>
    <row r="208" spans="4:37" x14ac:dyDescent="0.25"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</row>
    <row r="209" spans="4:37" x14ac:dyDescent="0.25"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</row>
    <row r="210" spans="4:37" x14ac:dyDescent="0.25">
      <c r="D210" s="151"/>
      <c r="E210" s="151"/>
      <c r="F210" s="151"/>
      <c r="G210" s="151"/>
      <c r="H210" s="151"/>
      <c r="I210" s="15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</row>
    <row r="211" spans="4:37" x14ac:dyDescent="0.25">
      <c r="D211" s="151"/>
      <c r="E211" s="151"/>
      <c r="F211" s="151"/>
      <c r="G211" s="151"/>
      <c r="H211" s="151"/>
      <c r="I211" s="15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</row>
    <row r="212" spans="4:37" x14ac:dyDescent="0.25">
      <c r="D212" s="151"/>
      <c r="E212" s="151"/>
      <c r="F212" s="151"/>
      <c r="G212" s="151"/>
      <c r="H212" s="151"/>
      <c r="I212" s="15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</row>
    <row r="213" spans="4:37" x14ac:dyDescent="0.25"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</row>
    <row r="214" spans="4:37" x14ac:dyDescent="0.25"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</row>
    <row r="215" spans="4:37" x14ac:dyDescent="0.25">
      <c r="D215" s="151"/>
      <c r="E215" s="151"/>
      <c r="F215" s="151"/>
      <c r="G215" s="151"/>
      <c r="H215" s="151"/>
      <c r="I215" s="15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</row>
    <row r="216" spans="4:37" x14ac:dyDescent="0.25">
      <c r="D216" s="151"/>
      <c r="E216" s="151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</row>
    <row r="217" spans="4:37" x14ac:dyDescent="0.25"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</row>
    <row r="218" spans="4:37" x14ac:dyDescent="0.25">
      <c r="D218" s="151"/>
      <c r="E218" s="151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</row>
    <row r="219" spans="4:37" x14ac:dyDescent="0.25">
      <c r="D219" s="151"/>
      <c r="E219" s="151"/>
      <c r="F219" s="151"/>
      <c r="G219" s="151"/>
      <c r="H219" s="151"/>
      <c r="I219" s="15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</row>
    <row r="220" spans="4:37" x14ac:dyDescent="0.25"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</row>
    <row r="221" spans="4:37" x14ac:dyDescent="0.25">
      <c r="D221" s="151"/>
      <c r="E221" s="151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</row>
    <row r="222" spans="4:37" x14ac:dyDescent="0.25"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</row>
    <row r="223" spans="4:37" x14ac:dyDescent="0.25"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</row>
    <row r="224" spans="4:37" x14ac:dyDescent="0.25"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</row>
    <row r="225" spans="4:37" x14ac:dyDescent="0.25"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</row>
    <row r="226" spans="4:37" x14ac:dyDescent="0.25"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</row>
    <row r="227" spans="4:37" x14ac:dyDescent="0.25"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</row>
    <row r="228" spans="4:37" x14ac:dyDescent="0.25"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</row>
    <row r="229" spans="4:37" x14ac:dyDescent="0.25"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</row>
    <row r="230" spans="4:37" x14ac:dyDescent="0.25"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</row>
    <row r="231" spans="4:37" x14ac:dyDescent="0.25"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</row>
    <row r="232" spans="4:37" x14ac:dyDescent="0.25"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</row>
    <row r="233" spans="4:37" x14ac:dyDescent="0.25"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</row>
    <row r="234" spans="4:37" x14ac:dyDescent="0.25"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</row>
    <row r="235" spans="4:37" x14ac:dyDescent="0.25"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</row>
    <row r="236" spans="4:37" x14ac:dyDescent="0.25"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</row>
    <row r="237" spans="4:37" x14ac:dyDescent="0.25"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</row>
    <row r="238" spans="4:37" x14ac:dyDescent="0.25"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</row>
    <row r="239" spans="4:37" x14ac:dyDescent="0.25"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1"/>
    </row>
    <row r="240" spans="4:37" x14ac:dyDescent="0.25"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</row>
    <row r="241" spans="4:37" x14ac:dyDescent="0.25"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</row>
    <row r="242" spans="4:37" x14ac:dyDescent="0.25"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</row>
    <row r="243" spans="4:37" x14ac:dyDescent="0.25"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</row>
    <row r="244" spans="4:37" x14ac:dyDescent="0.25"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</row>
    <row r="245" spans="4:37" x14ac:dyDescent="0.25"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</row>
    <row r="246" spans="4:37" x14ac:dyDescent="0.25">
      <c r="D246" s="151"/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</row>
    <row r="247" spans="4:37" x14ac:dyDescent="0.25">
      <c r="D247" s="151"/>
      <c r="E247" s="151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</row>
    <row r="248" spans="4:37" x14ac:dyDescent="0.25">
      <c r="D248" s="151"/>
      <c r="E248" s="151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</row>
    <row r="249" spans="4:37" x14ac:dyDescent="0.25">
      <c r="D249" s="151"/>
      <c r="E249" s="151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</row>
    <row r="250" spans="4:37" x14ac:dyDescent="0.25">
      <c r="D250" s="151"/>
      <c r="E250" s="151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</row>
    <row r="251" spans="4:37" x14ac:dyDescent="0.25">
      <c r="D251" s="151"/>
      <c r="E251" s="151"/>
      <c r="F251" s="151"/>
      <c r="G251" s="151"/>
      <c r="H251" s="151"/>
      <c r="I251" s="15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</row>
    <row r="252" spans="4:37" x14ac:dyDescent="0.25">
      <c r="D252" s="151"/>
      <c r="E252" s="151"/>
      <c r="F252" s="151"/>
      <c r="G252" s="151"/>
      <c r="H252" s="151"/>
      <c r="I252" s="15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</row>
    <row r="253" spans="4:37" x14ac:dyDescent="0.25">
      <c r="D253" s="151"/>
      <c r="E253" s="151"/>
      <c r="F253" s="151"/>
      <c r="G253" s="151"/>
      <c r="H253" s="151"/>
      <c r="I253" s="15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</row>
    <row r="254" spans="4:37" x14ac:dyDescent="0.25">
      <c r="D254" s="151"/>
      <c r="E254" s="151"/>
      <c r="F254" s="151"/>
      <c r="G254" s="151"/>
      <c r="H254" s="151"/>
      <c r="I254" s="15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</row>
    <row r="255" spans="4:37" x14ac:dyDescent="0.25">
      <c r="D255" s="151"/>
      <c r="E255" s="151"/>
      <c r="F255" s="151"/>
      <c r="G255" s="151"/>
      <c r="H255" s="151"/>
      <c r="I255" s="15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/>
      <c r="AH255" s="151"/>
      <c r="AI255" s="151"/>
      <c r="AJ255" s="151"/>
      <c r="AK255" s="151"/>
    </row>
    <row r="256" spans="4:37" x14ac:dyDescent="0.25">
      <c r="D256" s="151"/>
      <c r="E256" s="151"/>
      <c r="F256" s="151"/>
      <c r="G256" s="151"/>
      <c r="H256" s="151"/>
      <c r="I256" s="15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</row>
    <row r="257" spans="4:37" x14ac:dyDescent="0.25">
      <c r="D257" s="151"/>
      <c r="E257" s="151"/>
      <c r="F257" s="151"/>
      <c r="G257" s="151"/>
      <c r="H257" s="151"/>
      <c r="I257" s="15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</row>
    <row r="258" spans="4:37" x14ac:dyDescent="0.25">
      <c r="D258" s="151"/>
      <c r="E258" s="151"/>
      <c r="F258" s="151"/>
      <c r="G258" s="151"/>
      <c r="H258" s="151"/>
      <c r="I258" s="15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</row>
    <row r="259" spans="4:37" x14ac:dyDescent="0.25"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</row>
    <row r="260" spans="4:37" x14ac:dyDescent="0.25"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</row>
    <row r="261" spans="4:37" x14ac:dyDescent="0.25">
      <c r="D261" s="151"/>
      <c r="E261" s="151"/>
      <c r="F261" s="151"/>
      <c r="G261" s="151"/>
      <c r="H261" s="151"/>
      <c r="I261" s="15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</row>
    <row r="262" spans="4:37" x14ac:dyDescent="0.25">
      <c r="D262" s="151"/>
      <c r="E262" s="151"/>
      <c r="F262" s="151"/>
      <c r="G262" s="151"/>
      <c r="H262" s="151"/>
      <c r="I262" s="15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</row>
    <row r="263" spans="4:37" x14ac:dyDescent="0.25">
      <c r="D263" s="151"/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</row>
    <row r="264" spans="4:37" x14ac:dyDescent="0.25">
      <c r="D264" s="151"/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</row>
    <row r="265" spans="4:37" x14ac:dyDescent="0.25">
      <c r="D265" s="151"/>
      <c r="E265" s="151"/>
      <c r="F265" s="151"/>
      <c r="G265" s="151"/>
      <c r="H265" s="151"/>
      <c r="I265" s="15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</row>
    <row r="266" spans="4:37" x14ac:dyDescent="0.25">
      <c r="D266" s="151"/>
      <c r="E266" s="151"/>
      <c r="F266" s="151"/>
      <c r="G266" s="151"/>
      <c r="H266" s="151"/>
      <c r="I266" s="15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</row>
    <row r="267" spans="4:37" x14ac:dyDescent="0.25">
      <c r="D267" s="151"/>
      <c r="E267" s="151"/>
      <c r="F267" s="151"/>
      <c r="G267" s="151"/>
      <c r="H267" s="151"/>
      <c r="I267" s="15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</row>
    <row r="268" spans="4:37" x14ac:dyDescent="0.25"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</row>
    <row r="269" spans="4:37" x14ac:dyDescent="0.25">
      <c r="D269" s="151"/>
      <c r="E269" s="151"/>
      <c r="F269" s="151"/>
      <c r="G269" s="151"/>
      <c r="H269" s="151"/>
      <c r="I269" s="15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</row>
    <row r="270" spans="4:37" x14ac:dyDescent="0.25">
      <c r="D270" s="151"/>
      <c r="E270" s="151"/>
      <c r="F270" s="151"/>
      <c r="G270" s="151"/>
      <c r="H270" s="151"/>
      <c r="I270" s="15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</row>
    <row r="271" spans="4:37" x14ac:dyDescent="0.25">
      <c r="D271" s="151"/>
      <c r="E271" s="151"/>
      <c r="F271" s="151"/>
      <c r="G271" s="151"/>
      <c r="H271" s="151"/>
      <c r="I271" s="15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</row>
    <row r="272" spans="4:37" x14ac:dyDescent="0.25">
      <c r="D272" s="151"/>
      <c r="E272" s="151"/>
      <c r="F272" s="151"/>
      <c r="G272" s="151"/>
      <c r="H272" s="151"/>
      <c r="I272" s="15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</row>
    <row r="273" spans="4:37" x14ac:dyDescent="0.25"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</row>
    <row r="274" spans="4:37" x14ac:dyDescent="0.25"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</row>
    <row r="275" spans="4:37" x14ac:dyDescent="0.25">
      <c r="D275" s="151"/>
      <c r="E275" s="151"/>
      <c r="F275" s="151"/>
      <c r="G275" s="151"/>
      <c r="H275" s="151"/>
      <c r="I275" s="15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/>
      <c r="AH275" s="151"/>
      <c r="AI275" s="151"/>
      <c r="AJ275" s="151"/>
      <c r="AK275" s="151"/>
    </row>
    <row r="276" spans="4:37" x14ac:dyDescent="0.25">
      <c r="D276" s="151"/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</row>
    <row r="277" spans="4:37" x14ac:dyDescent="0.25">
      <c r="D277" s="151"/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</row>
    <row r="278" spans="4:37" x14ac:dyDescent="0.25">
      <c r="D278" s="151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</row>
    <row r="279" spans="4:37" x14ac:dyDescent="0.25">
      <c r="D279" s="151"/>
      <c r="E279" s="151"/>
      <c r="F279" s="151"/>
      <c r="G279" s="151"/>
      <c r="H279" s="151"/>
      <c r="I279" s="15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</row>
    <row r="280" spans="4:37" x14ac:dyDescent="0.25">
      <c r="D280" s="151"/>
      <c r="E280" s="151"/>
      <c r="F280" s="151"/>
      <c r="G280" s="151"/>
      <c r="H280" s="151"/>
      <c r="I280" s="15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</row>
    <row r="281" spans="4:37" x14ac:dyDescent="0.25">
      <c r="D281" s="151"/>
      <c r="E281" s="151"/>
      <c r="F281" s="151"/>
      <c r="G281" s="151"/>
      <c r="H281" s="151"/>
      <c r="I281" s="15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</row>
    <row r="282" spans="4:37" x14ac:dyDescent="0.25">
      <c r="D282" s="151"/>
      <c r="E282" s="151"/>
      <c r="F282" s="151"/>
      <c r="G282" s="151"/>
      <c r="H282" s="151"/>
      <c r="I282" s="15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</row>
    <row r="283" spans="4:37" x14ac:dyDescent="0.25">
      <c r="D283" s="151"/>
      <c r="E283" s="151"/>
      <c r="F283" s="151"/>
      <c r="G283" s="151"/>
      <c r="H283" s="151"/>
      <c r="I283" s="15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</row>
    <row r="284" spans="4:37" x14ac:dyDescent="0.25">
      <c r="D284" s="151"/>
      <c r="E284" s="151"/>
      <c r="F284" s="151"/>
      <c r="G284" s="151"/>
      <c r="H284" s="151"/>
      <c r="I284" s="15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</row>
    <row r="285" spans="4:37" x14ac:dyDescent="0.25">
      <c r="D285" s="151"/>
      <c r="E285" s="151"/>
      <c r="F285" s="151"/>
      <c r="G285" s="151"/>
      <c r="H285" s="151"/>
      <c r="I285" s="15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/>
      <c r="AH285" s="151"/>
      <c r="AI285" s="151"/>
      <c r="AJ285" s="151"/>
      <c r="AK285" s="151"/>
    </row>
    <row r="286" spans="4:37" x14ac:dyDescent="0.25">
      <c r="D286" s="151"/>
      <c r="E286" s="151"/>
      <c r="F286" s="151"/>
      <c r="G286" s="151"/>
      <c r="H286" s="151"/>
      <c r="I286" s="15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/>
      <c r="AH286" s="151"/>
      <c r="AI286" s="151"/>
      <c r="AJ286" s="151"/>
      <c r="AK286" s="151"/>
    </row>
    <row r="287" spans="4:37" x14ac:dyDescent="0.25">
      <c r="D287" s="151"/>
      <c r="E287" s="151"/>
      <c r="F287" s="151"/>
      <c r="G287" s="151"/>
      <c r="H287" s="151"/>
      <c r="I287" s="15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/>
      <c r="AH287" s="151"/>
      <c r="AI287" s="151"/>
      <c r="AJ287" s="151"/>
      <c r="AK287" s="151"/>
    </row>
    <row r="288" spans="4:37" x14ac:dyDescent="0.25">
      <c r="D288" s="151"/>
      <c r="E288" s="151"/>
      <c r="F288" s="151"/>
      <c r="G288" s="151"/>
      <c r="H288" s="151"/>
      <c r="I288" s="15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/>
      <c r="AH288" s="151"/>
      <c r="AI288" s="151"/>
      <c r="AJ288" s="151"/>
      <c r="AK288" s="151"/>
    </row>
    <row r="289" spans="4:37" x14ac:dyDescent="0.25"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1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/>
      <c r="AH289" s="151"/>
      <c r="AI289" s="151"/>
      <c r="AJ289" s="151"/>
      <c r="AK289" s="151"/>
    </row>
    <row r="290" spans="4:37" x14ac:dyDescent="0.25"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151"/>
      <c r="Q290" s="151"/>
      <c r="R290" s="151"/>
      <c r="S290" s="151"/>
      <c r="T290" s="151"/>
      <c r="U290" s="151"/>
      <c r="V290" s="151"/>
      <c r="W290" s="151"/>
      <c r="X290" s="151"/>
      <c r="Y290" s="151"/>
      <c r="Z290" s="151"/>
      <c r="AA290" s="151"/>
      <c r="AB290" s="151"/>
      <c r="AC290" s="151"/>
      <c r="AD290" s="151"/>
      <c r="AE290" s="151"/>
      <c r="AF290" s="151"/>
      <c r="AG290" s="151"/>
      <c r="AH290" s="151"/>
      <c r="AI290" s="151"/>
      <c r="AJ290" s="151"/>
      <c r="AK290" s="151"/>
    </row>
    <row r="291" spans="4:37" x14ac:dyDescent="0.25">
      <c r="D291" s="151"/>
      <c r="E291" s="151"/>
      <c r="F291" s="151"/>
      <c r="G291" s="151"/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51"/>
      <c r="W291" s="151"/>
      <c r="X291" s="151"/>
      <c r="Y291" s="151"/>
      <c r="Z291" s="151"/>
      <c r="AA291" s="151"/>
      <c r="AB291" s="151"/>
      <c r="AC291" s="151"/>
      <c r="AD291" s="151"/>
      <c r="AE291" s="151"/>
      <c r="AF291" s="151"/>
      <c r="AG291" s="151"/>
      <c r="AH291" s="151"/>
      <c r="AI291" s="151"/>
      <c r="AJ291" s="151"/>
      <c r="AK291" s="151"/>
    </row>
    <row r="292" spans="4:37" x14ac:dyDescent="0.25">
      <c r="D292" s="151"/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1"/>
      <c r="P292" s="151"/>
      <c r="Q292" s="151"/>
      <c r="R292" s="151"/>
      <c r="S292" s="151"/>
      <c r="T292" s="151"/>
      <c r="U292" s="151"/>
      <c r="V292" s="151"/>
      <c r="W292" s="151"/>
      <c r="X292" s="151"/>
      <c r="Y292" s="151"/>
      <c r="Z292" s="151"/>
      <c r="AA292" s="151"/>
      <c r="AB292" s="151"/>
      <c r="AC292" s="151"/>
      <c r="AD292" s="151"/>
      <c r="AE292" s="151"/>
      <c r="AF292" s="151"/>
      <c r="AG292" s="151"/>
      <c r="AH292" s="151"/>
      <c r="AI292" s="151"/>
      <c r="AJ292" s="151"/>
      <c r="AK292" s="151"/>
    </row>
    <row r="293" spans="4:37" x14ac:dyDescent="0.25"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1"/>
      <c r="P293" s="151"/>
      <c r="Q293" s="151"/>
      <c r="R293" s="151"/>
      <c r="S293" s="151"/>
      <c r="T293" s="151"/>
      <c r="U293" s="151"/>
      <c r="V293" s="151"/>
      <c r="W293" s="151"/>
      <c r="X293" s="151"/>
      <c r="Y293" s="151"/>
      <c r="Z293" s="151"/>
      <c r="AA293" s="151"/>
      <c r="AB293" s="151"/>
      <c r="AC293" s="151"/>
      <c r="AD293" s="151"/>
      <c r="AE293" s="151"/>
      <c r="AF293" s="151"/>
      <c r="AG293" s="151"/>
      <c r="AH293" s="151"/>
      <c r="AI293" s="151"/>
      <c r="AJ293" s="151"/>
      <c r="AK293" s="151"/>
    </row>
    <row r="294" spans="4:37" x14ac:dyDescent="0.25">
      <c r="D294" s="151"/>
      <c r="E294" s="151"/>
      <c r="F294" s="151"/>
      <c r="G294" s="151"/>
      <c r="H294" s="151"/>
      <c r="I294" s="151"/>
      <c r="J294" s="151"/>
      <c r="K294" s="151"/>
      <c r="L294" s="151"/>
      <c r="M294" s="151"/>
      <c r="N294" s="151"/>
      <c r="O294" s="151"/>
      <c r="P294" s="151"/>
      <c r="Q294" s="151"/>
      <c r="R294" s="151"/>
      <c r="S294" s="151"/>
      <c r="T294" s="151"/>
      <c r="U294" s="151"/>
      <c r="V294" s="151"/>
      <c r="W294" s="151"/>
      <c r="X294" s="151"/>
      <c r="Y294" s="151"/>
      <c r="Z294" s="151"/>
      <c r="AA294" s="151"/>
      <c r="AB294" s="151"/>
      <c r="AC294" s="151"/>
      <c r="AD294" s="151"/>
      <c r="AE294" s="151"/>
      <c r="AF294" s="151"/>
      <c r="AG294" s="151"/>
      <c r="AH294" s="151"/>
      <c r="AI294" s="151"/>
      <c r="AJ294" s="151"/>
      <c r="AK294" s="151"/>
    </row>
    <row r="295" spans="4:37" x14ac:dyDescent="0.25">
      <c r="D295" s="151"/>
      <c r="E295" s="151"/>
      <c r="F295" s="151"/>
      <c r="G295" s="151"/>
      <c r="H295" s="151"/>
      <c r="I295" s="151"/>
      <c r="J295" s="151"/>
      <c r="K295" s="151"/>
      <c r="L295" s="151"/>
      <c r="M295" s="151"/>
      <c r="N295" s="151"/>
      <c r="O295" s="151"/>
      <c r="P295" s="151"/>
      <c r="Q295" s="151"/>
      <c r="R295" s="151"/>
      <c r="S295" s="151"/>
      <c r="T295" s="151"/>
      <c r="U295" s="151"/>
      <c r="V295" s="151"/>
      <c r="W295" s="151"/>
      <c r="X295" s="151"/>
      <c r="Y295" s="151"/>
      <c r="Z295" s="151"/>
      <c r="AA295" s="151"/>
      <c r="AB295" s="151"/>
      <c r="AC295" s="151"/>
      <c r="AD295" s="151"/>
      <c r="AE295" s="151"/>
      <c r="AF295" s="151"/>
      <c r="AG295" s="151"/>
      <c r="AH295" s="151"/>
      <c r="AI295" s="151"/>
      <c r="AJ295" s="151"/>
      <c r="AK295" s="151"/>
    </row>
    <row r="296" spans="4:37" x14ac:dyDescent="0.25">
      <c r="D296" s="151"/>
      <c r="E296" s="151"/>
      <c r="F296" s="151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</row>
    <row r="297" spans="4:37" x14ac:dyDescent="0.25">
      <c r="D297" s="151"/>
      <c r="E297" s="151"/>
      <c r="F297" s="151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</row>
    <row r="298" spans="4:37" x14ac:dyDescent="0.25"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</row>
    <row r="299" spans="4:37" x14ac:dyDescent="0.25"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</row>
    <row r="300" spans="4:37" x14ac:dyDescent="0.25"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</row>
    <row r="301" spans="4:37" x14ac:dyDescent="0.25">
      <c r="D301" s="151"/>
      <c r="E301" s="151"/>
      <c r="F301" s="151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</row>
    <row r="302" spans="4:37" x14ac:dyDescent="0.25"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</row>
    <row r="303" spans="4:37" x14ac:dyDescent="0.25">
      <c r="D303" s="151"/>
      <c r="E303" s="151"/>
      <c r="F303" s="151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</row>
    <row r="304" spans="4:37" x14ac:dyDescent="0.25">
      <c r="D304" s="151"/>
      <c r="E304" s="151"/>
      <c r="F304" s="151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</row>
    <row r="305" spans="4:37" x14ac:dyDescent="0.25">
      <c r="D305" s="151"/>
      <c r="E305" s="151"/>
      <c r="F305" s="151"/>
      <c r="G305" s="151"/>
      <c r="H305" s="151"/>
      <c r="I305" s="151"/>
      <c r="J305" s="151"/>
      <c r="K305" s="151"/>
      <c r="L305" s="151"/>
      <c r="M305" s="151"/>
      <c r="N305" s="151"/>
      <c r="O305" s="151"/>
      <c r="P305" s="151"/>
      <c r="Q305" s="151"/>
      <c r="R305" s="151"/>
      <c r="S305" s="151"/>
      <c r="T305" s="151"/>
      <c r="U305" s="151"/>
      <c r="V305" s="151"/>
      <c r="W305" s="151"/>
      <c r="X305" s="151"/>
      <c r="Y305" s="151"/>
      <c r="Z305" s="151"/>
      <c r="AA305" s="151"/>
      <c r="AB305" s="151"/>
      <c r="AC305" s="151"/>
      <c r="AD305" s="151"/>
      <c r="AE305" s="151"/>
      <c r="AF305" s="151"/>
      <c r="AG305" s="151"/>
      <c r="AH305" s="151"/>
      <c r="AI305" s="151"/>
      <c r="AJ305" s="151"/>
      <c r="AK305" s="151"/>
    </row>
    <row r="306" spans="4:37" x14ac:dyDescent="0.25">
      <c r="D306" s="151"/>
      <c r="E306" s="151"/>
      <c r="F306" s="151"/>
      <c r="G306" s="151"/>
      <c r="H306" s="151"/>
      <c r="I306" s="151"/>
      <c r="J306" s="151"/>
      <c r="K306" s="151"/>
      <c r="L306" s="151"/>
      <c r="M306" s="151"/>
      <c r="N306" s="151"/>
      <c r="O306" s="151"/>
      <c r="P306" s="151"/>
      <c r="Q306" s="151"/>
      <c r="R306" s="151"/>
      <c r="S306" s="151"/>
      <c r="T306" s="151"/>
      <c r="U306" s="151"/>
      <c r="V306" s="151"/>
      <c r="W306" s="151"/>
      <c r="X306" s="151"/>
      <c r="Y306" s="151"/>
      <c r="Z306" s="151"/>
      <c r="AA306" s="151"/>
      <c r="AB306" s="151"/>
      <c r="AC306" s="151"/>
      <c r="AD306" s="151"/>
      <c r="AE306" s="151"/>
      <c r="AF306" s="151"/>
      <c r="AG306" s="151"/>
      <c r="AH306" s="151"/>
      <c r="AI306" s="151"/>
      <c r="AJ306" s="151"/>
      <c r="AK306" s="151"/>
    </row>
    <row r="307" spans="4:37" x14ac:dyDescent="0.25"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51"/>
      <c r="Q307" s="151"/>
      <c r="R307" s="151"/>
      <c r="S307" s="151"/>
      <c r="T307" s="151"/>
      <c r="U307" s="151"/>
      <c r="V307" s="151"/>
      <c r="W307" s="151"/>
      <c r="X307" s="151"/>
      <c r="Y307" s="151"/>
      <c r="Z307" s="151"/>
      <c r="AA307" s="151"/>
      <c r="AB307" s="151"/>
      <c r="AC307" s="151"/>
      <c r="AD307" s="151"/>
      <c r="AE307" s="151"/>
      <c r="AF307" s="151"/>
      <c r="AG307" s="151"/>
      <c r="AH307" s="151"/>
      <c r="AI307" s="151"/>
      <c r="AJ307" s="151"/>
      <c r="AK307" s="151"/>
    </row>
    <row r="308" spans="4:37" x14ac:dyDescent="0.25"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51"/>
      <c r="Q308" s="151"/>
      <c r="R308" s="151"/>
      <c r="S308" s="151"/>
      <c r="T308" s="151"/>
      <c r="U308" s="151"/>
      <c r="V308" s="151"/>
      <c r="W308" s="151"/>
      <c r="X308" s="151"/>
      <c r="Y308" s="151"/>
      <c r="Z308" s="151"/>
      <c r="AA308" s="151"/>
      <c r="AB308" s="151"/>
      <c r="AC308" s="151"/>
      <c r="AD308" s="151"/>
      <c r="AE308" s="151"/>
      <c r="AF308" s="151"/>
      <c r="AG308" s="151"/>
      <c r="AH308" s="151"/>
      <c r="AI308" s="151"/>
      <c r="AJ308" s="151"/>
      <c r="AK308" s="151"/>
    </row>
    <row r="309" spans="4:37" x14ac:dyDescent="0.25"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51"/>
      <c r="Q309" s="151"/>
      <c r="R309" s="151"/>
      <c r="S309" s="151"/>
      <c r="T309" s="151"/>
      <c r="U309" s="151"/>
      <c r="V309" s="151"/>
      <c r="W309" s="151"/>
      <c r="X309" s="151"/>
      <c r="Y309" s="151"/>
      <c r="Z309" s="151"/>
      <c r="AA309" s="151"/>
      <c r="AB309" s="151"/>
      <c r="AC309" s="151"/>
      <c r="AD309" s="151"/>
      <c r="AE309" s="151"/>
      <c r="AF309" s="151"/>
      <c r="AG309" s="151"/>
      <c r="AH309" s="151"/>
      <c r="AI309" s="151"/>
      <c r="AJ309" s="151"/>
      <c r="AK309" s="151"/>
    </row>
    <row r="310" spans="4:37" x14ac:dyDescent="0.25"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51"/>
      <c r="Q310" s="151"/>
      <c r="R310" s="151"/>
      <c r="S310" s="151"/>
      <c r="T310" s="151"/>
      <c r="U310" s="151"/>
      <c r="V310" s="151"/>
      <c r="W310" s="151"/>
      <c r="X310" s="151"/>
      <c r="Y310" s="151"/>
      <c r="Z310" s="151"/>
      <c r="AA310" s="151"/>
      <c r="AB310" s="151"/>
      <c r="AC310" s="151"/>
      <c r="AD310" s="151"/>
      <c r="AE310" s="151"/>
      <c r="AF310" s="151"/>
      <c r="AG310" s="151"/>
      <c r="AH310" s="151"/>
      <c r="AI310" s="151"/>
      <c r="AJ310" s="151"/>
      <c r="AK310" s="151"/>
    </row>
    <row r="311" spans="4:37" x14ac:dyDescent="0.25"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51"/>
      <c r="Q311" s="151"/>
      <c r="R311" s="151"/>
      <c r="S311" s="151"/>
      <c r="T311" s="151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1"/>
      <c r="AE311" s="151"/>
      <c r="AF311" s="151"/>
      <c r="AG311" s="151"/>
      <c r="AH311" s="151"/>
      <c r="AI311" s="151"/>
      <c r="AJ311" s="151"/>
      <c r="AK311" s="151"/>
    </row>
    <row r="312" spans="4:37" x14ac:dyDescent="0.25"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51"/>
      <c r="Q312" s="151"/>
      <c r="R312" s="151"/>
      <c r="S312" s="151"/>
      <c r="T312" s="151"/>
      <c r="U312" s="151"/>
      <c r="V312" s="151"/>
      <c r="W312" s="151"/>
      <c r="X312" s="151"/>
      <c r="Y312" s="151"/>
      <c r="Z312" s="151"/>
      <c r="AA312" s="151"/>
      <c r="AB312" s="151"/>
      <c r="AC312" s="151"/>
      <c r="AD312" s="151"/>
      <c r="AE312" s="151"/>
      <c r="AF312" s="151"/>
      <c r="AG312" s="151"/>
      <c r="AH312" s="151"/>
      <c r="AI312" s="151"/>
      <c r="AJ312" s="151"/>
      <c r="AK312" s="151"/>
    </row>
    <row r="313" spans="4:37" x14ac:dyDescent="0.25"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51"/>
      <c r="Q313" s="151"/>
      <c r="R313" s="151"/>
      <c r="S313" s="151"/>
      <c r="T313" s="151"/>
      <c r="U313" s="151"/>
      <c r="V313" s="151"/>
      <c r="W313" s="151"/>
      <c r="X313" s="151"/>
      <c r="Y313" s="151"/>
      <c r="Z313" s="151"/>
      <c r="AA313" s="151"/>
      <c r="AB313" s="151"/>
      <c r="AC313" s="151"/>
      <c r="AD313" s="151"/>
      <c r="AE313" s="151"/>
      <c r="AF313" s="151"/>
      <c r="AG313" s="151"/>
      <c r="AH313" s="151"/>
      <c r="AI313" s="151"/>
      <c r="AJ313" s="151"/>
      <c r="AK313" s="151"/>
    </row>
    <row r="314" spans="4:37" x14ac:dyDescent="0.25"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</row>
    <row r="315" spans="4:37" x14ac:dyDescent="0.25"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</row>
    <row r="316" spans="4:37" x14ac:dyDescent="0.25"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</row>
    <row r="317" spans="4:37" x14ac:dyDescent="0.25"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</row>
    <row r="318" spans="4:37" x14ac:dyDescent="0.25"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</row>
    <row r="319" spans="4:37" x14ac:dyDescent="0.25"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</row>
    <row r="320" spans="4:37" x14ac:dyDescent="0.25"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</row>
    <row r="321" spans="4:37" x14ac:dyDescent="0.25"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/>
      <c r="AH321" s="151"/>
      <c r="AI321" s="151"/>
      <c r="AJ321" s="151"/>
      <c r="AK321" s="151"/>
    </row>
    <row r="322" spans="4:37" x14ac:dyDescent="0.25"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</row>
    <row r="323" spans="4:37" x14ac:dyDescent="0.25"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51"/>
      <c r="Q323" s="151"/>
      <c r="R323" s="151"/>
      <c r="S323" s="151"/>
      <c r="T323" s="151"/>
      <c r="U323" s="151"/>
      <c r="V323" s="151"/>
      <c r="W323" s="151"/>
      <c r="X323" s="151"/>
      <c r="Y323" s="151"/>
      <c r="Z323" s="151"/>
      <c r="AA323" s="151"/>
      <c r="AB323" s="151"/>
      <c r="AC323" s="151"/>
      <c r="AD323" s="151"/>
      <c r="AE323" s="151"/>
      <c r="AF323" s="151"/>
      <c r="AG323" s="151"/>
      <c r="AH323" s="151"/>
      <c r="AI323" s="151"/>
      <c r="AJ323" s="151"/>
      <c r="AK323" s="151"/>
    </row>
    <row r="324" spans="4:37" x14ac:dyDescent="0.25">
      <c r="D324" s="151"/>
      <c r="E324" s="151"/>
      <c r="F324" s="151"/>
      <c r="G324" s="151"/>
      <c r="H324" s="151"/>
      <c r="I324" s="151"/>
      <c r="J324" s="151"/>
      <c r="K324" s="151"/>
      <c r="L324" s="151"/>
      <c r="M324" s="151"/>
      <c r="N324" s="151"/>
      <c r="O324" s="151"/>
      <c r="P324" s="151"/>
      <c r="Q324" s="151"/>
      <c r="R324" s="151"/>
      <c r="S324" s="151"/>
      <c r="T324" s="151"/>
      <c r="U324" s="151"/>
      <c r="V324" s="151"/>
      <c r="W324" s="151"/>
      <c r="X324" s="151"/>
      <c r="Y324" s="151"/>
      <c r="Z324" s="151"/>
      <c r="AA324" s="151"/>
      <c r="AB324" s="151"/>
      <c r="AC324" s="151"/>
      <c r="AD324" s="151"/>
      <c r="AE324" s="151"/>
      <c r="AF324" s="151"/>
      <c r="AG324" s="151"/>
      <c r="AH324" s="151"/>
      <c r="AI324" s="151"/>
      <c r="AJ324" s="151"/>
      <c r="AK324" s="151"/>
    </row>
    <row r="325" spans="4:37" x14ac:dyDescent="0.25"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51"/>
      <c r="Q325" s="151"/>
      <c r="R325" s="151"/>
      <c r="S325" s="151"/>
      <c r="T325" s="151"/>
      <c r="U325" s="151"/>
      <c r="V325" s="151"/>
      <c r="W325" s="151"/>
      <c r="X325" s="151"/>
      <c r="Y325" s="151"/>
      <c r="Z325" s="151"/>
      <c r="AA325" s="151"/>
      <c r="AB325" s="151"/>
      <c r="AC325" s="151"/>
      <c r="AD325" s="151"/>
      <c r="AE325" s="151"/>
      <c r="AF325" s="151"/>
      <c r="AG325" s="151"/>
      <c r="AH325" s="151"/>
      <c r="AI325" s="151"/>
      <c r="AJ325" s="151"/>
      <c r="AK325" s="151"/>
    </row>
    <row r="326" spans="4:37" x14ac:dyDescent="0.25">
      <c r="D326" s="151"/>
      <c r="E326" s="151"/>
      <c r="F326" s="151"/>
      <c r="G326" s="151"/>
      <c r="H326" s="151"/>
      <c r="I326" s="151"/>
      <c r="J326" s="151"/>
      <c r="K326" s="151"/>
      <c r="L326" s="151"/>
      <c r="M326" s="151"/>
      <c r="N326" s="151"/>
      <c r="O326" s="151"/>
      <c r="P326" s="151"/>
      <c r="Q326" s="151"/>
      <c r="R326" s="151"/>
      <c r="S326" s="151"/>
      <c r="T326" s="151"/>
      <c r="U326" s="151"/>
      <c r="V326" s="151"/>
      <c r="W326" s="151"/>
      <c r="X326" s="151"/>
      <c r="Y326" s="151"/>
      <c r="Z326" s="151"/>
      <c r="AA326" s="151"/>
      <c r="AB326" s="151"/>
      <c r="AC326" s="151"/>
      <c r="AD326" s="151"/>
      <c r="AE326" s="151"/>
      <c r="AF326" s="151"/>
      <c r="AG326" s="151"/>
      <c r="AH326" s="151"/>
      <c r="AI326" s="151"/>
      <c r="AJ326" s="151"/>
      <c r="AK326" s="151"/>
    </row>
    <row r="327" spans="4:37" x14ac:dyDescent="0.25">
      <c r="D327" s="151"/>
      <c r="E327" s="151"/>
      <c r="F327" s="151"/>
      <c r="G327" s="151"/>
      <c r="H327" s="151"/>
      <c r="I327" s="151"/>
      <c r="J327" s="151"/>
      <c r="K327" s="151"/>
      <c r="L327" s="151"/>
      <c r="M327" s="151"/>
      <c r="N327" s="151"/>
      <c r="O327" s="151"/>
      <c r="P327" s="151"/>
      <c r="Q327" s="151"/>
      <c r="R327" s="151"/>
      <c r="S327" s="151"/>
      <c r="T327" s="151"/>
      <c r="U327" s="151"/>
      <c r="V327" s="151"/>
      <c r="W327" s="151"/>
      <c r="X327" s="151"/>
      <c r="Y327" s="151"/>
      <c r="Z327" s="151"/>
      <c r="AA327" s="151"/>
      <c r="AB327" s="151"/>
      <c r="AC327" s="151"/>
      <c r="AD327" s="151"/>
      <c r="AE327" s="151"/>
      <c r="AF327" s="151"/>
      <c r="AG327" s="151"/>
      <c r="AH327" s="151"/>
      <c r="AI327" s="151"/>
      <c r="AJ327" s="151"/>
      <c r="AK327" s="151"/>
    </row>
    <row r="328" spans="4:37" x14ac:dyDescent="0.25">
      <c r="D328" s="151"/>
      <c r="E328" s="151"/>
      <c r="F328" s="151"/>
      <c r="G328" s="151"/>
      <c r="H328" s="151"/>
      <c r="I328" s="151"/>
      <c r="J328" s="151"/>
      <c r="K328" s="151"/>
      <c r="L328" s="151"/>
      <c r="M328" s="151"/>
      <c r="N328" s="151"/>
      <c r="O328" s="151"/>
      <c r="P328" s="151"/>
      <c r="Q328" s="151"/>
      <c r="R328" s="151"/>
      <c r="S328" s="151"/>
      <c r="T328" s="151"/>
      <c r="U328" s="151"/>
      <c r="V328" s="151"/>
      <c r="W328" s="151"/>
      <c r="X328" s="151"/>
      <c r="Y328" s="151"/>
      <c r="Z328" s="151"/>
      <c r="AA328" s="151"/>
      <c r="AB328" s="151"/>
      <c r="AC328" s="151"/>
      <c r="AD328" s="151"/>
      <c r="AE328" s="151"/>
      <c r="AF328" s="151"/>
      <c r="AG328" s="151"/>
      <c r="AH328" s="151"/>
      <c r="AI328" s="151"/>
      <c r="AJ328" s="151"/>
      <c r="AK328" s="151"/>
    </row>
    <row r="329" spans="4:37" x14ac:dyDescent="0.25">
      <c r="D329" s="151"/>
      <c r="E329" s="151"/>
      <c r="F329" s="151"/>
      <c r="G329" s="151"/>
      <c r="H329" s="151"/>
      <c r="I329" s="151"/>
      <c r="J329" s="151"/>
      <c r="K329" s="151"/>
      <c r="L329" s="151"/>
      <c r="M329" s="151"/>
      <c r="N329" s="151"/>
      <c r="O329" s="151"/>
      <c r="P329" s="151"/>
      <c r="Q329" s="151"/>
      <c r="R329" s="151"/>
      <c r="S329" s="151"/>
      <c r="T329" s="151"/>
      <c r="U329" s="151"/>
      <c r="V329" s="151"/>
      <c r="W329" s="151"/>
      <c r="X329" s="151"/>
      <c r="Y329" s="151"/>
      <c r="Z329" s="151"/>
      <c r="AA329" s="151"/>
      <c r="AB329" s="151"/>
      <c r="AC329" s="151"/>
      <c r="AD329" s="151"/>
      <c r="AE329" s="151"/>
      <c r="AF329" s="151"/>
      <c r="AG329" s="151"/>
      <c r="AH329" s="151"/>
      <c r="AI329" s="151"/>
      <c r="AJ329" s="151"/>
      <c r="AK329" s="151"/>
    </row>
    <row r="330" spans="4:37" x14ac:dyDescent="0.25">
      <c r="D330" s="151"/>
      <c r="E330" s="151"/>
      <c r="F330" s="151"/>
      <c r="G330" s="151"/>
      <c r="H330" s="151"/>
      <c r="I330" s="151"/>
      <c r="J330" s="151"/>
      <c r="K330" s="151"/>
      <c r="L330" s="151"/>
      <c r="M330" s="151"/>
      <c r="N330" s="151"/>
      <c r="O330" s="151"/>
      <c r="P330" s="151"/>
      <c r="Q330" s="151"/>
      <c r="R330" s="151"/>
      <c r="S330" s="151"/>
      <c r="T330" s="151"/>
      <c r="U330" s="151"/>
      <c r="V330" s="151"/>
      <c r="W330" s="151"/>
      <c r="X330" s="151"/>
      <c r="Y330" s="151"/>
      <c r="Z330" s="151"/>
      <c r="AA330" s="151"/>
      <c r="AB330" s="151"/>
      <c r="AC330" s="151"/>
      <c r="AD330" s="151"/>
      <c r="AE330" s="151"/>
      <c r="AF330" s="151"/>
      <c r="AG330" s="151"/>
      <c r="AH330" s="151"/>
      <c r="AI330" s="151"/>
      <c r="AJ330" s="151"/>
      <c r="AK330" s="151"/>
    </row>
    <row r="331" spans="4:37" x14ac:dyDescent="0.25">
      <c r="D331" s="151"/>
      <c r="E331" s="151"/>
      <c r="F331" s="151"/>
      <c r="G331" s="151"/>
      <c r="H331" s="151"/>
      <c r="I331" s="151"/>
      <c r="J331" s="151"/>
      <c r="K331" s="151"/>
      <c r="L331" s="151"/>
      <c r="M331" s="151"/>
      <c r="N331" s="151"/>
      <c r="O331" s="151"/>
      <c r="P331" s="151"/>
      <c r="Q331" s="151"/>
      <c r="R331" s="151"/>
      <c r="S331" s="151"/>
      <c r="T331" s="151"/>
      <c r="U331" s="151"/>
      <c r="V331" s="151"/>
      <c r="W331" s="151"/>
      <c r="X331" s="151"/>
      <c r="Y331" s="151"/>
      <c r="Z331" s="151"/>
      <c r="AA331" s="151"/>
      <c r="AB331" s="151"/>
      <c r="AC331" s="151"/>
      <c r="AD331" s="151"/>
      <c r="AE331" s="151"/>
      <c r="AF331" s="151"/>
      <c r="AG331" s="151"/>
      <c r="AH331" s="151"/>
      <c r="AI331" s="151"/>
      <c r="AJ331" s="151"/>
      <c r="AK331" s="151"/>
    </row>
    <row r="332" spans="4:37" x14ac:dyDescent="0.25">
      <c r="D332" s="151"/>
      <c r="E332" s="151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/>
      <c r="AH332" s="151"/>
      <c r="AI332" s="151"/>
      <c r="AJ332" s="151"/>
      <c r="AK332" s="151"/>
    </row>
    <row r="333" spans="4:37" x14ac:dyDescent="0.25">
      <c r="D333" s="151"/>
      <c r="E333" s="151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/>
      <c r="AH333" s="151"/>
      <c r="AI333" s="151"/>
      <c r="AJ333" s="151"/>
      <c r="AK333" s="151"/>
    </row>
    <row r="334" spans="4:37" x14ac:dyDescent="0.25">
      <c r="D334" s="151"/>
      <c r="E334" s="151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/>
      <c r="AH334" s="151"/>
      <c r="AI334" s="151"/>
      <c r="AJ334" s="151"/>
      <c r="AK334" s="151"/>
    </row>
    <row r="335" spans="4:37" x14ac:dyDescent="0.25">
      <c r="D335" s="151"/>
      <c r="E335" s="151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/>
      <c r="AH335" s="151"/>
      <c r="AI335" s="151"/>
      <c r="AJ335" s="151"/>
      <c r="AK335" s="151"/>
    </row>
    <row r="336" spans="4:37" x14ac:dyDescent="0.25">
      <c r="D336" s="151"/>
      <c r="E336" s="151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</row>
    <row r="337" spans="4:37" x14ac:dyDescent="0.25"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/>
      <c r="AH337" s="151"/>
      <c r="AI337" s="151"/>
      <c r="AJ337" s="151"/>
      <c r="AK337" s="151"/>
    </row>
    <row r="338" spans="4:37" x14ac:dyDescent="0.25"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</row>
    <row r="339" spans="4:37" x14ac:dyDescent="0.25">
      <c r="D339" s="151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</row>
    <row r="340" spans="4:37" x14ac:dyDescent="0.25">
      <c r="D340" s="151"/>
      <c r="E340" s="151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/>
      <c r="AH340" s="151"/>
      <c r="AI340" s="151"/>
      <c r="AJ340" s="151"/>
      <c r="AK340" s="151"/>
    </row>
    <row r="341" spans="4:37" x14ac:dyDescent="0.25">
      <c r="D341" s="151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151"/>
      <c r="P341" s="151"/>
      <c r="Q341" s="151"/>
      <c r="R341" s="151"/>
      <c r="S341" s="151"/>
      <c r="T341" s="151"/>
      <c r="U341" s="151"/>
      <c r="V341" s="151"/>
      <c r="W341" s="151"/>
      <c r="X341" s="151"/>
      <c r="Y341" s="151"/>
      <c r="Z341" s="151"/>
      <c r="AA341" s="151"/>
      <c r="AB341" s="151"/>
      <c r="AC341" s="151"/>
      <c r="AD341" s="151"/>
      <c r="AE341" s="151"/>
      <c r="AF341" s="151"/>
      <c r="AG341" s="151"/>
      <c r="AH341" s="151"/>
      <c r="AI341" s="151"/>
      <c r="AJ341" s="151"/>
      <c r="AK341" s="151"/>
    </row>
    <row r="342" spans="4:37" x14ac:dyDescent="0.25">
      <c r="D342" s="151"/>
      <c r="E342" s="151"/>
      <c r="F342" s="151"/>
      <c r="G342" s="151"/>
      <c r="H342" s="151"/>
      <c r="I342" s="151"/>
      <c r="J342" s="151"/>
      <c r="K342" s="151"/>
      <c r="L342" s="151"/>
      <c r="M342" s="151"/>
      <c r="N342" s="151"/>
      <c r="O342" s="151"/>
      <c r="P342" s="151"/>
      <c r="Q342" s="151"/>
      <c r="R342" s="151"/>
      <c r="S342" s="151"/>
      <c r="T342" s="151"/>
      <c r="U342" s="151"/>
      <c r="V342" s="151"/>
      <c r="W342" s="151"/>
      <c r="X342" s="151"/>
      <c r="Y342" s="151"/>
      <c r="Z342" s="151"/>
      <c r="AA342" s="151"/>
      <c r="AB342" s="151"/>
      <c r="AC342" s="151"/>
      <c r="AD342" s="151"/>
      <c r="AE342" s="151"/>
      <c r="AF342" s="151"/>
      <c r="AG342" s="151"/>
      <c r="AH342" s="151"/>
      <c r="AI342" s="151"/>
      <c r="AJ342" s="151"/>
      <c r="AK342" s="151"/>
    </row>
    <row r="343" spans="4:37" x14ac:dyDescent="0.25">
      <c r="D343" s="151"/>
      <c r="E343" s="151"/>
      <c r="F343" s="151"/>
      <c r="G343" s="151"/>
      <c r="H343" s="151"/>
      <c r="I343" s="151"/>
      <c r="J343" s="151"/>
      <c r="K343" s="151"/>
      <c r="L343" s="151"/>
      <c r="M343" s="151"/>
      <c r="N343" s="151"/>
      <c r="O343" s="151"/>
      <c r="P343" s="151"/>
      <c r="Q343" s="151"/>
      <c r="R343" s="151"/>
      <c r="S343" s="151"/>
      <c r="T343" s="151"/>
      <c r="U343" s="151"/>
      <c r="V343" s="151"/>
      <c r="W343" s="151"/>
      <c r="X343" s="151"/>
      <c r="Y343" s="151"/>
      <c r="Z343" s="151"/>
      <c r="AA343" s="151"/>
      <c r="AB343" s="151"/>
      <c r="AC343" s="151"/>
      <c r="AD343" s="151"/>
      <c r="AE343" s="151"/>
      <c r="AF343" s="151"/>
      <c r="AG343" s="151"/>
      <c r="AH343" s="151"/>
      <c r="AI343" s="151"/>
      <c r="AJ343" s="151"/>
      <c r="AK343" s="151"/>
    </row>
    <row r="344" spans="4:37" x14ac:dyDescent="0.25">
      <c r="D344" s="151"/>
      <c r="E344" s="151"/>
      <c r="F344" s="151"/>
      <c r="G344" s="151"/>
      <c r="H344" s="151"/>
      <c r="I344" s="151"/>
      <c r="J344" s="151"/>
      <c r="K344" s="151"/>
      <c r="L344" s="151"/>
      <c r="M344" s="151"/>
      <c r="N344" s="151"/>
      <c r="O344" s="151"/>
      <c r="P344" s="151"/>
      <c r="Q344" s="151"/>
      <c r="R344" s="151"/>
      <c r="S344" s="151"/>
      <c r="T344" s="151"/>
      <c r="U344" s="151"/>
      <c r="V344" s="151"/>
      <c r="W344" s="151"/>
      <c r="X344" s="151"/>
      <c r="Y344" s="151"/>
      <c r="Z344" s="151"/>
      <c r="AA344" s="151"/>
      <c r="AB344" s="151"/>
      <c r="AC344" s="151"/>
      <c r="AD344" s="151"/>
      <c r="AE344" s="151"/>
      <c r="AF344" s="151"/>
      <c r="AG344" s="151"/>
      <c r="AH344" s="151"/>
      <c r="AI344" s="151"/>
      <c r="AJ344" s="151"/>
      <c r="AK344" s="151"/>
    </row>
    <row r="345" spans="4:37" x14ac:dyDescent="0.25">
      <c r="D345" s="151"/>
      <c r="E345" s="151"/>
      <c r="F345" s="151"/>
      <c r="G345" s="151"/>
      <c r="H345" s="151"/>
      <c r="I345" s="151"/>
      <c r="J345" s="151"/>
      <c r="K345" s="151"/>
      <c r="L345" s="151"/>
      <c r="M345" s="151"/>
      <c r="N345" s="151"/>
      <c r="O345" s="151"/>
      <c r="P345" s="151"/>
      <c r="Q345" s="151"/>
      <c r="R345" s="151"/>
      <c r="S345" s="151"/>
      <c r="T345" s="151"/>
      <c r="U345" s="151"/>
      <c r="V345" s="151"/>
      <c r="W345" s="151"/>
      <c r="X345" s="151"/>
      <c r="Y345" s="151"/>
      <c r="Z345" s="151"/>
      <c r="AA345" s="151"/>
      <c r="AB345" s="151"/>
      <c r="AC345" s="151"/>
      <c r="AD345" s="151"/>
      <c r="AE345" s="151"/>
      <c r="AF345" s="151"/>
      <c r="AG345" s="151"/>
      <c r="AH345" s="151"/>
      <c r="AI345" s="151"/>
      <c r="AJ345" s="151"/>
      <c r="AK345" s="151"/>
    </row>
    <row r="346" spans="4:37" x14ac:dyDescent="0.25"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1"/>
      <c r="O346" s="151"/>
      <c r="P346" s="151"/>
      <c r="Q346" s="151"/>
      <c r="R346" s="151"/>
      <c r="S346" s="151"/>
      <c r="T346" s="151"/>
      <c r="U346" s="151"/>
      <c r="V346" s="151"/>
      <c r="W346" s="151"/>
      <c r="X346" s="151"/>
      <c r="Y346" s="151"/>
      <c r="Z346" s="151"/>
      <c r="AA346" s="151"/>
      <c r="AB346" s="151"/>
      <c r="AC346" s="151"/>
      <c r="AD346" s="151"/>
      <c r="AE346" s="151"/>
      <c r="AF346" s="151"/>
      <c r="AG346" s="151"/>
      <c r="AH346" s="151"/>
      <c r="AI346" s="151"/>
      <c r="AJ346" s="151"/>
      <c r="AK346" s="151"/>
    </row>
    <row r="347" spans="4:37" x14ac:dyDescent="0.25"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51"/>
      <c r="Q347" s="151"/>
      <c r="R347" s="151"/>
      <c r="S347" s="151"/>
      <c r="T347" s="151"/>
      <c r="U347" s="151"/>
      <c r="V347" s="151"/>
      <c r="W347" s="151"/>
      <c r="X347" s="151"/>
      <c r="Y347" s="151"/>
      <c r="Z347" s="151"/>
      <c r="AA347" s="151"/>
      <c r="AB347" s="151"/>
      <c r="AC347" s="151"/>
      <c r="AD347" s="151"/>
      <c r="AE347" s="151"/>
      <c r="AF347" s="151"/>
      <c r="AG347" s="151"/>
      <c r="AH347" s="151"/>
      <c r="AI347" s="151"/>
      <c r="AJ347" s="151"/>
      <c r="AK347" s="151"/>
    </row>
    <row r="348" spans="4:37" x14ac:dyDescent="0.25"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151"/>
      <c r="Q348" s="151"/>
      <c r="R348" s="151"/>
      <c r="S348" s="151"/>
      <c r="T348" s="151"/>
      <c r="U348" s="151"/>
      <c r="V348" s="151"/>
      <c r="W348" s="151"/>
      <c r="X348" s="151"/>
      <c r="Y348" s="151"/>
      <c r="Z348" s="151"/>
      <c r="AA348" s="151"/>
      <c r="AB348" s="151"/>
      <c r="AC348" s="151"/>
      <c r="AD348" s="151"/>
      <c r="AE348" s="151"/>
      <c r="AF348" s="151"/>
      <c r="AG348" s="151"/>
      <c r="AH348" s="151"/>
      <c r="AI348" s="151"/>
      <c r="AJ348" s="151"/>
      <c r="AK348" s="151"/>
    </row>
    <row r="349" spans="4:37" x14ac:dyDescent="0.25">
      <c r="D349" s="151"/>
      <c r="E349" s="151"/>
      <c r="F349" s="151"/>
      <c r="G349" s="151"/>
      <c r="H349" s="151"/>
      <c r="I349" s="151"/>
      <c r="J349" s="151"/>
      <c r="K349" s="151"/>
      <c r="L349" s="151"/>
      <c r="M349" s="151"/>
      <c r="N349" s="151"/>
      <c r="O349" s="151"/>
      <c r="P349" s="151"/>
      <c r="Q349" s="151"/>
      <c r="R349" s="151"/>
      <c r="S349" s="151"/>
      <c r="T349" s="151"/>
      <c r="U349" s="151"/>
      <c r="V349" s="151"/>
      <c r="W349" s="151"/>
      <c r="X349" s="151"/>
      <c r="Y349" s="151"/>
      <c r="Z349" s="151"/>
      <c r="AA349" s="151"/>
      <c r="AB349" s="151"/>
      <c r="AC349" s="151"/>
      <c r="AD349" s="151"/>
      <c r="AE349" s="151"/>
      <c r="AF349" s="151"/>
      <c r="AG349" s="151"/>
      <c r="AH349" s="151"/>
      <c r="AI349" s="151"/>
      <c r="AJ349" s="151"/>
      <c r="AK349" s="151"/>
    </row>
    <row r="350" spans="4:37" x14ac:dyDescent="0.25"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51"/>
      <c r="Q350" s="151"/>
      <c r="R350" s="151"/>
      <c r="S350" s="151"/>
      <c r="T350" s="151"/>
      <c r="U350" s="151"/>
      <c r="V350" s="151"/>
      <c r="W350" s="151"/>
      <c r="X350" s="151"/>
      <c r="Y350" s="151"/>
      <c r="Z350" s="151"/>
      <c r="AA350" s="151"/>
      <c r="AB350" s="151"/>
      <c r="AC350" s="151"/>
      <c r="AD350" s="151"/>
      <c r="AE350" s="151"/>
      <c r="AF350" s="151"/>
      <c r="AG350" s="151"/>
      <c r="AH350" s="151"/>
      <c r="AI350" s="151"/>
      <c r="AJ350" s="151"/>
      <c r="AK350" s="151"/>
    </row>
    <row r="351" spans="4:37" x14ac:dyDescent="0.25">
      <c r="D351" s="151"/>
      <c r="E351" s="151"/>
      <c r="F351" s="151"/>
      <c r="G351" s="151"/>
      <c r="H351" s="151"/>
      <c r="I351" s="151"/>
      <c r="J351" s="151"/>
      <c r="K351" s="151"/>
      <c r="L351" s="151"/>
      <c r="M351" s="151"/>
      <c r="N351" s="151"/>
      <c r="O351" s="151"/>
      <c r="P351" s="151"/>
      <c r="Q351" s="151"/>
      <c r="R351" s="151"/>
      <c r="S351" s="151"/>
      <c r="T351" s="151"/>
      <c r="U351" s="151"/>
      <c r="V351" s="151"/>
      <c r="W351" s="151"/>
      <c r="X351" s="151"/>
      <c r="Y351" s="151"/>
      <c r="Z351" s="151"/>
      <c r="AA351" s="151"/>
      <c r="AB351" s="151"/>
      <c r="AC351" s="151"/>
      <c r="AD351" s="151"/>
      <c r="AE351" s="151"/>
      <c r="AF351" s="151"/>
      <c r="AG351" s="151"/>
      <c r="AH351" s="151"/>
      <c r="AI351" s="151"/>
      <c r="AJ351" s="151"/>
      <c r="AK351" s="151"/>
    </row>
    <row r="352" spans="4:37" x14ac:dyDescent="0.25">
      <c r="D352" s="151"/>
      <c r="E352" s="151"/>
      <c r="F352" s="151"/>
      <c r="G352" s="151"/>
      <c r="H352" s="151"/>
      <c r="I352" s="151"/>
      <c r="J352" s="151"/>
      <c r="K352" s="151"/>
      <c r="L352" s="151"/>
      <c r="M352" s="151"/>
      <c r="N352" s="151"/>
      <c r="O352" s="151"/>
      <c r="P352" s="151"/>
      <c r="Q352" s="151"/>
      <c r="R352" s="151"/>
      <c r="S352" s="151"/>
      <c r="T352" s="151"/>
      <c r="U352" s="151"/>
      <c r="V352" s="151"/>
      <c r="W352" s="151"/>
      <c r="X352" s="151"/>
      <c r="Y352" s="151"/>
      <c r="Z352" s="151"/>
      <c r="AA352" s="151"/>
      <c r="AB352" s="151"/>
      <c r="AC352" s="151"/>
      <c r="AD352" s="151"/>
      <c r="AE352" s="151"/>
      <c r="AF352" s="151"/>
      <c r="AG352" s="151"/>
      <c r="AH352" s="151"/>
      <c r="AI352" s="151"/>
      <c r="AJ352" s="151"/>
      <c r="AK352" s="151"/>
    </row>
    <row r="353" spans="4:37" x14ac:dyDescent="0.25">
      <c r="D353" s="151"/>
      <c r="E353" s="151"/>
      <c r="F353" s="151"/>
      <c r="G353" s="151"/>
      <c r="H353" s="151"/>
      <c r="I353" s="151"/>
      <c r="J353" s="151"/>
      <c r="K353" s="151"/>
      <c r="L353" s="151"/>
      <c r="M353" s="151"/>
      <c r="N353" s="151"/>
      <c r="O353" s="151"/>
      <c r="P353" s="151"/>
      <c r="Q353" s="151"/>
      <c r="R353" s="151"/>
      <c r="S353" s="151"/>
      <c r="T353" s="151"/>
      <c r="U353" s="151"/>
      <c r="V353" s="151"/>
      <c r="W353" s="151"/>
      <c r="X353" s="151"/>
      <c r="Y353" s="151"/>
      <c r="Z353" s="151"/>
      <c r="AA353" s="151"/>
      <c r="AB353" s="151"/>
      <c r="AC353" s="151"/>
      <c r="AD353" s="151"/>
      <c r="AE353" s="151"/>
      <c r="AF353" s="151"/>
      <c r="AG353" s="151"/>
      <c r="AH353" s="151"/>
      <c r="AI353" s="151"/>
      <c r="AJ353" s="151"/>
      <c r="AK353" s="151"/>
    </row>
    <row r="354" spans="4:37" x14ac:dyDescent="0.25">
      <c r="D354" s="151"/>
      <c r="E354" s="151"/>
      <c r="F354" s="151"/>
      <c r="G354" s="151"/>
      <c r="H354" s="151"/>
      <c r="I354" s="151"/>
      <c r="J354" s="151"/>
      <c r="K354" s="151"/>
      <c r="L354" s="151"/>
      <c r="M354" s="151"/>
      <c r="N354" s="151"/>
      <c r="O354" s="151"/>
      <c r="P354" s="151"/>
      <c r="Q354" s="151"/>
      <c r="R354" s="151"/>
      <c r="S354" s="151"/>
      <c r="T354" s="151"/>
      <c r="U354" s="151"/>
      <c r="V354" s="151"/>
      <c r="W354" s="151"/>
      <c r="X354" s="151"/>
      <c r="Y354" s="151"/>
      <c r="Z354" s="151"/>
      <c r="AA354" s="151"/>
      <c r="AB354" s="151"/>
      <c r="AC354" s="151"/>
      <c r="AD354" s="151"/>
      <c r="AE354" s="151"/>
      <c r="AF354" s="151"/>
      <c r="AG354" s="151"/>
      <c r="AH354" s="151"/>
      <c r="AI354" s="151"/>
      <c r="AJ354" s="151"/>
      <c r="AK354" s="151"/>
    </row>
    <row r="355" spans="4:37" x14ac:dyDescent="0.25">
      <c r="D355" s="151"/>
      <c r="E355" s="151"/>
      <c r="F355" s="151"/>
      <c r="G355" s="151"/>
      <c r="H355" s="151"/>
      <c r="I355" s="151"/>
      <c r="J355" s="151"/>
      <c r="K355" s="151"/>
      <c r="L355" s="151"/>
      <c r="M355" s="151"/>
      <c r="N355" s="151"/>
      <c r="O355" s="151"/>
      <c r="P355" s="151"/>
      <c r="Q355" s="151"/>
      <c r="R355" s="151"/>
      <c r="S355" s="151"/>
      <c r="T355" s="151"/>
      <c r="U355" s="151"/>
      <c r="V355" s="151"/>
      <c r="W355" s="151"/>
      <c r="X355" s="151"/>
      <c r="Y355" s="151"/>
      <c r="Z355" s="151"/>
      <c r="AA355" s="151"/>
      <c r="AB355" s="151"/>
      <c r="AC355" s="151"/>
      <c r="AD355" s="151"/>
      <c r="AE355" s="151"/>
      <c r="AF355" s="151"/>
      <c r="AG355" s="151"/>
      <c r="AH355" s="151"/>
      <c r="AI355" s="151"/>
      <c r="AJ355" s="151"/>
      <c r="AK355" s="151"/>
    </row>
    <row r="356" spans="4:37" x14ac:dyDescent="0.25"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151"/>
      <c r="P356" s="151"/>
      <c r="Q356" s="151"/>
      <c r="R356" s="151"/>
      <c r="S356" s="151"/>
      <c r="T356" s="151"/>
      <c r="U356" s="151"/>
      <c r="V356" s="151"/>
      <c r="W356" s="151"/>
      <c r="X356" s="151"/>
      <c r="Y356" s="151"/>
      <c r="Z356" s="151"/>
      <c r="AA356" s="151"/>
      <c r="AB356" s="151"/>
      <c r="AC356" s="151"/>
      <c r="AD356" s="151"/>
      <c r="AE356" s="151"/>
      <c r="AF356" s="151"/>
      <c r="AG356" s="151"/>
      <c r="AH356" s="151"/>
      <c r="AI356" s="151"/>
      <c r="AJ356" s="151"/>
      <c r="AK356" s="151"/>
    </row>
    <row r="357" spans="4:37" x14ac:dyDescent="0.25"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1"/>
      <c r="O357" s="151"/>
      <c r="P357" s="151"/>
      <c r="Q357" s="151"/>
      <c r="R357" s="151"/>
      <c r="S357" s="151"/>
      <c r="T357" s="151"/>
      <c r="U357" s="151"/>
      <c r="V357" s="151"/>
      <c r="W357" s="151"/>
      <c r="X357" s="151"/>
      <c r="Y357" s="151"/>
      <c r="Z357" s="151"/>
      <c r="AA357" s="151"/>
      <c r="AB357" s="151"/>
      <c r="AC357" s="151"/>
      <c r="AD357" s="151"/>
      <c r="AE357" s="151"/>
      <c r="AF357" s="151"/>
      <c r="AG357" s="151"/>
      <c r="AH357" s="151"/>
      <c r="AI357" s="151"/>
      <c r="AJ357" s="151"/>
      <c r="AK357" s="151"/>
    </row>
    <row r="358" spans="4:37" x14ac:dyDescent="0.25">
      <c r="D358" s="151"/>
      <c r="E358" s="151"/>
      <c r="F358" s="151"/>
      <c r="G358" s="151"/>
      <c r="H358" s="151"/>
      <c r="I358" s="151"/>
      <c r="J358" s="151"/>
      <c r="K358" s="151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/>
      <c r="AH358" s="151"/>
      <c r="AI358" s="151"/>
      <c r="AJ358" s="151"/>
      <c r="AK358" s="151"/>
    </row>
    <row r="359" spans="4:37" x14ac:dyDescent="0.25">
      <c r="D359" s="151"/>
      <c r="E359" s="151"/>
      <c r="F359" s="151"/>
      <c r="G359" s="151"/>
      <c r="H359" s="151"/>
      <c r="I359" s="151"/>
      <c r="J359" s="151"/>
      <c r="K359" s="151"/>
      <c r="L359" s="151"/>
      <c r="M359" s="151"/>
      <c r="N359" s="151"/>
      <c r="O359" s="151"/>
      <c r="P359" s="151"/>
      <c r="Q359" s="151"/>
      <c r="R359" s="151"/>
      <c r="S359" s="151"/>
      <c r="T359" s="151"/>
      <c r="U359" s="151"/>
      <c r="V359" s="151"/>
      <c r="W359" s="151"/>
      <c r="X359" s="151"/>
      <c r="Y359" s="151"/>
      <c r="Z359" s="151"/>
      <c r="AA359" s="151"/>
      <c r="AB359" s="151"/>
      <c r="AC359" s="151"/>
      <c r="AD359" s="151"/>
      <c r="AE359" s="151"/>
      <c r="AF359" s="151"/>
      <c r="AG359" s="151"/>
      <c r="AH359" s="151"/>
      <c r="AI359" s="151"/>
      <c r="AJ359" s="151"/>
      <c r="AK359" s="151"/>
    </row>
    <row r="360" spans="4:37" x14ac:dyDescent="0.25">
      <c r="D360" s="151"/>
      <c r="E360" s="151"/>
      <c r="F360" s="151"/>
      <c r="G360" s="151"/>
      <c r="H360" s="151"/>
      <c r="I360" s="151"/>
      <c r="J360" s="151"/>
      <c r="K360" s="151"/>
      <c r="L360" s="151"/>
      <c r="M360" s="151"/>
      <c r="N360" s="151"/>
      <c r="O360" s="151"/>
      <c r="P360" s="151"/>
      <c r="Q360" s="151"/>
      <c r="R360" s="151"/>
      <c r="S360" s="151"/>
      <c r="T360" s="151"/>
      <c r="U360" s="151"/>
      <c r="V360" s="151"/>
      <c r="W360" s="151"/>
      <c r="X360" s="151"/>
      <c r="Y360" s="151"/>
      <c r="Z360" s="151"/>
      <c r="AA360" s="151"/>
      <c r="AB360" s="151"/>
      <c r="AC360" s="151"/>
      <c r="AD360" s="151"/>
      <c r="AE360" s="151"/>
      <c r="AF360" s="151"/>
      <c r="AG360" s="151"/>
      <c r="AH360" s="151"/>
      <c r="AI360" s="151"/>
      <c r="AJ360" s="151"/>
      <c r="AK360" s="151"/>
    </row>
    <row r="361" spans="4:37" x14ac:dyDescent="0.25">
      <c r="D361" s="151"/>
      <c r="E361" s="151"/>
      <c r="F361" s="151"/>
      <c r="G361" s="151"/>
      <c r="H361" s="151"/>
      <c r="I361" s="151"/>
      <c r="J361" s="151"/>
      <c r="K361" s="151"/>
      <c r="L361" s="151"/>
      <c r="M361" s="151"/>
      <c r="N361" s="151"/>
      <c r="O361" s="151"/>
      <c r="P361" s="151"/>
      <c r="Q361" s="151"/>
      <c r="R361" s="151"/>
      <c r="S361" s="151"/>
      <c r="T361" s="151"/>
      <c r="U361" s="151"/>
      <c r="V361" s="151"/>
      <c r="W361" s="151"/>
      <c r="X361" s="151"/>
      <c r="Y361" s="151"/>
      <c r="Z361" s="151"/>
      <c r="AA361" s="151"/>
      <c r="AB361" s="151"/>
      <c r="AC361" s="151"/>
      <c r="AD361" s="151"/>
      <c r="AE361" s="151"/>
      <c r="AF361" s="151"/>
      <c r="AG361" s="151"/>
      <c r="AH361" s="151"/>
      <c r="AI361" s="151"/>
      <c r="AJ361" s="151"/>
      <c r="AK361" s="151"/>
    </row>
    <row r="362" spans="4:37" x14ac:dyDescent="0.25">
      <c r="D362" s="151"/>
      <c r="E362" s="151"/>
      <c r="F362" s="151"/>
      <c r="G362" s="151"/>
      <c r="H362" s="151"/>
      <c r="I362" s="151"/>
      <c r="J362" s="151"/>
      <c r="K362" s="151"/>
      <c r="L362" s="151"/>
      <c r="M362" s="151"/>
      <c r="N362" s="151"/>
      <c r="O362" s="151"/>
      <c r="P362" s="151"/>
      <c r="Q362" s="151"/>
      <c r="R362" s="151"/>
      <c r="S362" s="151"/>
      <c r="T362" s="151"/>
      <c r="U362" s="151"/>
      <c r="V362" s="151"/>
      <c r="W362" s="151"/>
      <c r="X362" s="151"/>
      <c r="Y362" s="151"/>
      <c r="Z362" s="151"/>
      <c r="AA362" s="151"/>
      <c r="AB362" s="151"/>
      <c r="AC362" s="151"/>
      <c r="AD362" s="151"/>
      <c r="AE362" s="151"/>
      <c r="AF362" s="151"/>
      <c r="AG362" s="151"/>
      <c r="AH362" s="151"/>
      <c r="AI362" s="151"/>
      <c r="AJ362" s="151"/>
      <c r="AK362" s="151"/>
    </row>
    <row r="363" spans="4:37" x14ac:dyDescent="0.25">
      <c r="D363" s="151"/>
      <c r="E363" s="151"/>
      <c r="F363" s="151"/>
      <c r="G363" s="151"/>
      <c r="H363" s="151"/>
      <c r="I363" s="151"/>
      <c r="J363" s="151"/>
      <c r="K363" s="151"/>
      <c r="L363" s="151"/>
      <c r="M363" s="151"/>
      <c r="N363" s="151"/>
      <c r="O363" s="151"/>
      <c r="P363" s="151"/>
      <c r="Q363" s="151"/>
      <c r="R363" s="151"/>
      <c r="S363" s="151"/>
      <c r="T363" s="151"/>
      <c r="U363" s="151"/>
      <c r="V363" s="151"/>
      <c r="W363" s="151"/>
      <c r="X363" s="151"/>
      <c r="Y363" s="151"/>
      <c r="Z363" s="151"/>
      <c r="AA363" s="151"/>
      <c r="AB363" s="151"/>
      <c r="AC363" s="151"/>
      <c r="AD363" s="151"/>
      <c r="AE363" s="151"/>
      <c r="AF363" s="151"/>
      <c r="AG363" s="151"/>
      <c r="AH363" s="151"/>
      <c r="AI363" s="151"/>
      <c r="AJ363" s="151"/>
      <c r="AK363" s="151"/>
    </row>
    <row r="364" spans="4:37" x14ac:dyDescent="0.25">
      <c r="D364" s="151"/>
      <c r="E364" s="151"/>
      <c r="F364" s="151"/>
      <c r="G364" s="151"/>
      <c r="H364" s="151"/>
      <c r="I364" s="151"/>
      <c r="J364" s="151"/>
      <c r="K364" s="151"/>
      <c r="L364" s="151"/>
      <c r="M364" s="151"/>
      <c r="N364" s="151"/>
      <c r="O364" s="151"/>
      <c r="P364" s="151"/>
      <c r="Q364" s="151"/>
      <c r="R364" s="151"/>
      <c r="S364" s="151"/>
      <c r="T364" s="151"/>
      <c r="U364" s="151"/>
      <c r="V364" s="151"/>
      <c r="W364" s="151"/>
      <c r="X364" s="151"/>
      <c r="Y364" s="151"/>
      <c r="Z364" s="151"/>
      <c r="AA364" s="151"/>
      <c r="AB364" s="151"/>
      <c r="AC364" s="151"/>
      <c r="AD364" s="151"/>
      <c r="AE364" s="151"/>
      <c r="AF364" s="151"/>
      <c r="AG364" s="151"/>
      <c r="AH364" s="151"/>
      <c r="AI364" s="151"/>
      <c r="AJ364" s="151"/>
      <c r="AK364" s="151"/>
    </row>
    <row r="365" spans="4:37" x14ac:dyDescent="0.25"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51"/>
      <c r="Q365" s="151"/>
      <c r="R365" s="151"/>
      <c r="S365" s="151"/>
      <c r="T365" s="151"/>
      <c r="U365" s="151"/>
      <c r="V365" s="151"/>
      <c r="W365" s="151"/>
      <c r="X365" s="151"/>
      <c r="Y365" s="151"/>
      <c r="Z365" s="151"/>
      <c r="AA365" s="151"/>
      <c r="AB365" s="151"/>
      <c r="AC365" s="151"/>
      <c r="AD365" s="151"/>
      <c r="AE365" s="151"/>
      <c r="AF365" s="151"/>
      <c r="AG365" s="151"/>
      <c r="AH365" s="151"/>
      <c r="AI365" s="151"/>
      <c r="AJ365" s="151"/>
      <c r="AK365" s="151"/>
    </row>
    <row r="366" spans="4:37" x14ac:dyDescent="0.25"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51"/>
      <c r="Q366" s="151"/>
      <c r="R366" s="151"/>
      <c r="S366" s="151"/>
      <c r="T366" s="151"/>
      <c r="U366" s="151"/>
      <c r="V366" s="151"/>
      <c r="W366" s="151"/>
      <c r="X366" s="151"/>
      <c r="Y366" s="151"/>
      <c r="Z366" s="151"/>
      <c r="AA366" s="151"/>
      <c r="AB366" s="151"/>
      <c r="AC366" s="151"/>
      <c r="AD366" s="151"/>
      <c r="AE366" s="151"/>
      <c r="AF366" s="151"/>
      <c r="AG366" s="151"/>
      <c r="AH366" s="151"/>
      <c r="AI366" s="151"/>
      <c r="AJ366" s="151"/>
      <c r="AK366" s="151"/>
    </row>
    <row r="367" spans="4:37" x14ac:dyDescent="0.25"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51"/>
      <c r="Q367" s="151"/>
      <c r="R367" s="151"/>
      <c r="S367" s="151"/>
      <c r="T367" s="151"/>
      <c r="U367" s="151"/>
      <c r="V367" s="151"/>
      <c r="W367" s="151"/>
      <c r="X367" s="151"/>
      <c r="Y367" s="151"/>
      <c r="Z367" s="151"/>
      <c r="AA367" s="151"/>
      <c r="AB367" s="151"/>
      <c r="AC367" s="151"/>
      <c r="AD367" s="151"/>
      <c r="AE367" s="151"/>
      <c r="AF367" s="151"/>
      <c r="AG367" s="151"/>
      <c r="AH367" s="151"/>
      <c r="AI367" s="151"/>
      <c r="AJ367" s="151"/>
      <c r="AK367" s="151"/>
    </row>
    <row r="368" spans="4:37" x14ac:dyDescent="0.25"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/>
      <c r="AH368" s="151"/>
      <c r="AI368" s="151"/>
      <c r="AJ368" s="151"/>
      <c r="AK368" s="151"/>
    </row>
    <row r="369" spans="4:37" x14ac:dyDescent="0.25"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/>
      <c r="AH369" s="151"/>
      <c r="AI369" s="151"/>
      <c r="AJ369" s="151"/>
      <c r="AK369" s="151"/>
    </row>
    <row r="370" spans="4:37" x14ac:dyDescent="0.25"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</row>
    <row r="371" spans="4:37" x14ac:dyDescent="0.25"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</row>
    <row r="372" spans="4:37" x14ac:dyDescent="0.25"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</row>
    <row r="373" spans="4:37" x14ac:dyDescent="0.25"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</row>
    <row r="374" spans="4:37" x14ac:dyDescent="0.25"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</row>
    <row r="375" spans="4:37" x14ac:dyDescent="0.25"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</row>
    <row r="376" spans="4:37" x14ac:dyDescent="0.25"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/>
      <c r="AH376" s="151"/>
      <c r="AI376" s="151"/>
      <c r="AJ376" s="151"/>
      <c r="AK376" s="151"/>
    </row>
    <row r="377" spans="4:37" x14ac:dyDescent="0.25"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51"/>
      <c r="Q377" s="151"/>
      <c r="R377" s="151"/>
      <c r="S377" s="151"/>
      <c r="T377" s="151"/>
      <c r="U377" s="151"/>
      <c r="V377" s="151"/>
      <c r="W377" s="151"/>
      <c r="X377" s="151"/>
      <c r="Y377" s="151"/>
      <c r="Z377" s="151"/>
      <c r="AA377" s="151"/>
      <c r="AB377" s="151"/>
      <c r="AC377" s="151"/>
      <c r="AD377" s="151"/>
      <c r="AE377" s="151"/>
      <c r="AF377" s="151"/>
      <c r="AG377" s="151"/>
      <c r="AH377" s="151"/>
      <c r="AI377" s="151"/>
      <c r="AJ377" s="151"/>
      <c r="AK377" s="151"/>
    </row>
    <row r="378" spans="4:37" x14ac:dyDescent="0.25"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51"/>
      <c r="Q378" s="151"/>
      <c r="R378" s="151"/>
      <c r="S378" s="151"/>
      <c r="T378" s="151"/>
      <c r="U378" s="151"/>
      <c r="V378" s="151"/>
      <c r="W378" s="151"/>
      <c r="X378" s="151"/>
      <c r="Y378" s="151"/>
      <c r="Z378" s="151"/>
      <c r="AA378" s="151"/>
      <c r="AB378" s="151"/>
      <c r="AC378" s="151"/>
      <c r="AD378" s="151"/>
      <c r="AE378" s="151"/>
      <c r="AF378" s="151"/>
      <c r="AG378" s="151"/>
      <c r="AH378" s="151"/>
      <c r="AI378" s="151"/>
      <c r="AJ378" s="151"/>
      <c r="AK378" s="151"/>
    </row>
    <row r="379" spans="4:37" x14ac:dyDescent="0.25"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51"/>
      <c r="Q379" s="151"/>
      <c r="R379" s="151"/>
      <c r="S379" s="151"/>
      <c r="T379" s="151"/>
      <c r="U379" s="151"/>
      <c r="V379" s="151"/>
      <c r="W379" s="151"/>
      <c r="X379" s="151"/>
      <c r="Y379" s="151"/>
      <c r="Z379" s="151"/>
      <c r="AA379" s="151"/>
      <c r="AB379" s="151"/>
      <c r="AC379" s="151"/>
      <c r="AD379" s="151"/>
      <c r="AE379" s="151"/>
      <c r="AF379" s="151"/>
      <c r="AG379" s="151"/>
      <c r="AH379" s="151"/>
      <c r="AI379" s="151"/>
      <c r="AJ379" s="151"/>
      <c r="AK379" s="151"/>
    </row>
    <row r="380" spans="4:37" x14ac:dyDescent="0.25"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51"/>
      <c r="Q380" s="151"/>
      <c r="R380" s="151"/>
      <c r="S380" s="151"/>
      <c r="T380" s="151"/>
      <c r="U380" s="151"/>
      <c r="V380" s="151"/>
      <c r="W380" s="151"/>
      <c r="X380" s="151"/>
      <c r="Y380" s="151"/>
      <c r="Z380" s="151"/>
      <c r="AA380" s="151"/>
      <c r="AB380" s="151"/>
      <c r="AC380" s="151"/>
      <c r="AD380" s="151"/>
      <c r="AE380" s="151"/>
      <c r="AF380" s="151"/>
      <c r="AG380" s="151"/>
      <c r="AH380" s="151"/>
      <c r="AI380" s="151"/>
      <c r="AJ380" s="151"/>
      <c r="AK380" s="151"/>
    </row>
    <row r="381" spans="4:37" x14ac:dyDescent="0.25"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51"/>
      <c r="Q381" s="151"/>
      <c r="R381" s="151"/>
      <c r="S381" s="151"/>
      <c r="T381" s="151"/>
      <c r="U381" s="151"/>
      <c r="V381" s="151"/>
      <c r="W381" s="151"/>
      <c r="X381" s="151"/>
      <c r="Y381" s="151"/>
      <c r="Z381" s="151"/>
      <c r="AA381" s="151"/>
      <c r="AB381" s="151"/>
      <c r="AC381" s="151"/>
      <c r="AD381" s="151"/>
      <c r="AE381" s="151"/>
      <c r="AF381" s="151"/>
      <c r="AG381" s="151"/>
      <c r="AH381" s="151"/>
      <c r="AI381" s="151"/>
      <c r="AJ381" s="151"/>
      <c r="AK381" s="151"/>
    </row>
    <row r="382" spans="4:37" x14ac:dyDescent="0.25"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51"/>
      <c r="Q382" s="151"/>
      <c r="R382" s="151"/>
      <c r="S382" s="151"/>
      <c r="T382" s="151"/>
      <c r="U382" s="151"/>
      <c r="V382" s="151"/>
      <c r="W382" s="151"/>
      <c r="X382" s="151"/>
      <c r="Y382" s="151"/>
      <c r="Z382" s="151"/>
      <c r="AA382" s="151"/>
      <c r="AB382" s="151"/>
      <c r="AC382" s="151"/>
      <c r="AD382" s="151"/>
      <c r="AE382" s="151"/>
      <c r="AF382" s="151"/>
      <c r="AG382" s="151"/>
      <c r="AH382" s="151"/>
      <c r="AI382" s="151"/>
      <c r="AJ382" s="151"/>
      <c r="AK382" s="151"/>
    </row>
    <row r="383" spans="4:37" x14ac:dyDescent="0.25"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51"/>
      <c r="Q383" s="151"/>
      <c r="R383" s="151"/>
      <c r="S383" s="151"/>
      <c r="T383" s="151"/>
      <c r="U383" s="151"/>
      <c r="V383" s="151"/>
      <c r="W383" s="151"/>
      <c r="X383" s="151"/>
      <c r="Y383" s="151"/>
      <c r="Z383" s="151"/>
      <c r="AA383" s="151"/>
      <c r="AB383" s="151"/>
      <c r="AC383" s="151"/>
      <c r="AD383" s="151"/>
      <c r="AE383" s="151"/>
      <c r="AF383" s="151"/>
      <c r="AG383" s="151"/>
      <c r="AH383" s="151"/>
      <c r="AI383" s="151"/>
      <c r="AJ383" s="151"/>
      <c r="AK383" s="151"/>
    </row>
    <row r="384" spans="4:37" x14ac:dyDescent="0.25"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51"/>
      <c r="Q384" s="151"/>
      <c r="R384" s="151"/>
      <c r="S384" s="151"/>
      <c r="T384" s="151"/>
      <c r="U384" s="151"/>
      <c r="V384" s="151"/>
      <c r="W384" s="151"/>
      <c r="X384" s="151"/>
      <c r="Y384" s="151"/>
      <c r="Z384" s="151"/>
      <c r="AA384" s="151"/>
      <c r="AB384" s="151"/>
      <c r="AC384" s="151"/>
      <c r="AD384" s="151"/>
      <c r="AE384" s="151"/>
      <c r="AF384" s="151"/>
      <c r="AG384" s="151"/>
      <c r="AH384" s="151"/>
      <c r="AI384" s="151"/>
      <c r="AJ384" s="151"/>
      <c r="AK384" s="151"/>
    </row>
    <row r="385" spans="4:37" x14ac:dyDescent="0.25"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51"/>
      <c r="Q385" s="151"/>
      <c r="R385" s="151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</row>
    <row r="386" spans="4:37" x14ac:dyDescent="0.25"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</row>
    <row r="387" spans="4:37" x14ac:dyDescent="0.25"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</row>
    <row r="388" spans="4:37" x14ac:dyDescent="0.25"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</row>
    <row r="389" spans="4:37" x14ac:dyDescent="0.25"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</row>
    <row r="390" spans="4:37" x14ac:dyDescent="0.25"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</row>
    <row r="391" spans="4:37" x14ac:dyDescent="0.25"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</row>
    <row r="392" spans="4:37" x14ac:dyDescent="0.25"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</row>
    <row r="393" spans="4:37" x14ac:dyDescent="0.25"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</row>
    <row r="394" spans="4:37" x14ac:dyDescent="0.25"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</row>
    <row r="395" spans="4:37" x14ac:dyDescent="0.25"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51"/>
      <c r="Q395" s="151"/>
      <c r="R395" s="151"/>
      <c r="S395" s="151"/>
      <c r="T395" s="151"/>
      <c r="U395" s="151"/>
      <c r="V395" s="151"/>
      <c r="W395" s="151"/>
      <c r="X395" s="151"/>
      <c r="Y395" s="151"/>
      <c r="Z395" s="151"/>
      <c r="AA395" s="151"/>
      <c r="AB395" s="151"/>
      <c r="AC395" s="151"/>
      <c r="AD395" s="151"/>
      <c r="AE395" s="151"/>
      <c r="AF395" s="151"/>
      <c r="AG395" s="151"/>
      <c r="AH395" s="151"/>
      <c r="AI395" s="151"/>
      <c r="AJ395" s="151"/>
      <c r="AK395" s="151"/>
    </row>
    <row r="396" spans="4:37" x14ac:dyDescent="0.25"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51"/>
      <c r="Q396" s="151"/>
      <c r="R396" s="151"/>
      <c r="S396" s="151"/>
      <c r="T396" s="151"/>
      <c r="U396" s="151"/>
      <c r="V396" s="151"/>
      <c r="W396" s="151"/>
      <c r="X396" s="151"/>
      <c r="Y396" s="151"/>
      <c r="Z396" s="151"/>
      <c r="AA396" s="151"/>
      <c r="AB396" s="151"/>
      <c r="AC396" s="151"/>
      <c r="AD396" s="151"/>
      <c r="AE396" s="151"/>
      <c r="AF396" s="151"/>
      <c r="AG396" s="151"/>
      <c r="AH396" s="151"/>
      <c r="AI396" s="151"/>
      <c r="AJ396" s="151"/>
      <c r="AK396" s="151"/>
    </row>
    <row r="397" spans="4:37" x14ac:dyDescent="0.25"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51"/>
      <c r="Q397" s="151"/>
      <c r="R397" s="151"/>
      <c r="S397" s="151"/>
      <c r="T397" s="151"/>
      <c r="U397" s="151"/>
      <c r="V397" s="151"/>
      <c r="W397" s="151"/>
      <c r="X397" s="151"/>
      <c r="Y397" s="151"/>
      <c r="Z397" s="151"/>
      <c r="AA397" s="151"/>
      <c r="AB397" s="151"/>
      <c r="AC397" s="151"/>
      <c r="AD397" s="151"/>
      <c r="AE397" s="151"/>
      <c r="AF397" s="151"/>
      <c r="AG397" s="151"/>
      <c r="AH397" s="151"/>
      <c r="AI397" s="151"/>
      <c r="AJ397" s="151"/>
      <c r="AK397" s="151"/>
    </row>
    <row r="398" spans="4:37" x14ac:dyDescent="0.25"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51"/>
      <c r="Q398" s="151"/>
      <c r="R398" s="151"/>
      <c r="S398" s="151"/>
      <c r="T398" s="151"/>
      <c r="U398" s="151"/>
      <c r="V398" s="151"/>
      <c r="W398" s="151"/>
      <c r="X398" s="151"/>
      <c r="Y398" s="151"/>
      <c r="Z398" s="151"/>
      <c r="AA398" s="151"/>
      <c r="AB398" s="151"/>
      <c r="AC398" s="151"/>
      <c r="AD398" s="151"/>
      <c r="AE398" s="151"/>
      <c r="AF398" s="151"/>
      <c r="AG398" s="151"/>
      <c r="AH398" s="151"/>
      <c r="AI398" s="151"/>
      <c r="AJ398" s="151"/>
      <c r="AK398" s="151"/>
    </row>
    <row r="399" spans="4:37" x14ac:dyDescent="0.25"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51"/>
      <c r="Q399" s="151"/>
      <c r="R399" s="151"/>
      <c r="S399" s="151"/>
      <c r="T399" s="151"/>
      <c r="U399" s="151"/>
      <c r="V399" s="151"/>
      <c r="W399" s="151"/>
      <c r="X399" s="151"/>
      <c r="Y399" s="151"/>
      <c r="Z399" s="151"/>
      <c r="AA399" s="151"/>
      <c r="AB399" s="151"/>
      <c r="AC399" s="151"/>
      <c r="AD399" s="151"/>
      <c r="AE399" s="151"/>
      <c r="AF399" s="151"/>
      <c r="AG399" s="151"/>
      <c r="AH399" s="151"/>
      <c r="AI399" s="151"/>
      <c r="AJ399" s="151"/>
      <c r="AK399" s="151"/>
    </row>
    <row r="400" spans="4:37" x14ac:dyDescent="0.25"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51"/>
      <c r="Q400" s="151"/>
      <c r="R400" s="151"/>
      <c r="S400" s="151"/>
      <c r="T400" s="151"/>
      <c r="U400" s="151"/>
      <c r="V400" s="151"/>
      <c r="W400" s="151"/>
      <c r="X400" s="151"/>
      <c r="Y400" s="151"/>
      <c r="Z400" s="151"/>
      <c r="AA400" s="151"/>
      <c r="AB400" s="151"/>
      <c r="AC400" s="151"/>
      <c r="AD400" s="151"/>
      <c r="AE400" s="151"/>
      <c r="AF400" s="151"/>
      <c r="AG400" s="151"/>
      <c r="AH400" s="151"/>
      <c r="AI400" s="151"/>
      <c r="AJ400" s="151"/>
      <c r="AK400" s="151"/>
    </row>
    <row r="401" spans="4:37" x14ac:dyDescent="0.25"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51"/>
      <c r="Q401" s="151"/>
      <c r="R401" s="151"/>
      <c r="S401" s="151"/>
      <c r="T401" s="151"/>
      <c r="U401" s="151"/>
      <c r="V401" s="151"/>
      <c r="W401" s="151"/>
      <c r="X401" s="151"/>
      <c r="Y401" s="151"/>
      <c r="Z401" s="151"/>
      <c r="AA401" s="151"/>
      <c r="AB401" s="151"/>
      <c r="AC401" s="151"/>
      <c r="AD401" s="151"/>
      <c r="AE401" s="151"/>
      <c r="AF401" s="151"/>
      <c r="AG401" s="151"/>
      <c r="AH401" s="151"/>
      <c r="AI401" s="151"/>
      <c r="AJ401" s="151"/>
      <c r="AK401" s="151"/>
    </row>
    <row r="402" spans="4:37" x14ac:dyDescent="0.25"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51"/>
      <c r="Q402" s="151"/>
      <c r="R402" s="151"/>
      <c r="S402" s="151"/>
      <c r="T402" s="151"/>
      <c r="U402" s="151"/>
      <c r="V402" s="151"/>
      <c r="W402" s="151"/>
      <c r="X402" s="151"/>
      <c r="Y402" s="151"/>
      <c r="Z402" s="151"/>
      <c r="AA402" s="151"/>
      <c r="AB402" s="151"/>
      <c r="AC402" s="151"/>
      <c r="AD402" s="151"/>
      <c r="AE402" s="151"/>
      <c r="AF402" s="151"/>
      <c r="AG402" s="151"/>
      <c r="AH402" s="151"/>
      <c r="AI402" s="151"/>
      <c r="AJ402" s="151"/>
      <c r="AK402" s="151"/>
    </row>
    <row r="403" spans="4:37" x14ac:dyDescent="0.25"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51"/>
      <c r="Q403" s="151"/>
      <c r="R403" s="151"/>
      <c r="S403" s="151"/>
      <c r="T403" s="151"/>
      <c r="U403" s="151"/>
      <c r="V403" s="151"/>
      <c r="W403" s="151"/>
      <c r="X403" s="151"/>
      <c r="Y403" s="151"/>
      <c r="Z403" s="151"/>
      <c r="AA403" s="151"/>
      <c r="AB403" s="151"/>
      <c r="AC403" s="151"/>
      <c r="AD403" s="151"/>
      <c r="AE403" s="151"/>
      <c r="AF403" s="151"/>
      <c r="AG403" s="151"/>
      <c r="AH403" s="151"/>
      <c r="AI403" s="151"/>
      <c r="AJ403" s="151"/>
      <c r="AK403" s="151"/>
    </row>
    <row r="404" spans="4:37" x14ac:dyDescent="0.25"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</row>
    <row r="405" spans="4:37" x14ac:dyDescent="0.25">
      <c r="D405" s="151"/>
      <c r="E405" s="151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</row>
    <row r="406" spans="4:37" x14ac:dyDescent="0.25"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</row>
    <row r="407" spans="4:37" x14ac:dyDescent="0.25">
      <c r="D407" s="151"/>
      <c r="E407" s="151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</row>
    <row r="408" spans="4:37" x14ac:dyDescent="0.25">
      <c r="D408" s="151"/>
      <c r="E408" s="151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</row>
    <row r="409" spans="4:37" x14ac:dyDescent="0.25">
      <c r="D409" s="151"/>
      <c r="E409" s="151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</row>
    <row r="410" spans="4:37" x14ac:dyDescent="0.25">
      <c r="D410" s="151"/>
      <c r="E410" s="151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</row>
    <row r="411" spans="4:37" x14ac:dyDescent="0.25">
      <c r="D411" s="151"/>
      <c r="E411" s="151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</row>
    <row r="412" spans="4:37" x14ac:dyDescent="0.25">
      <c r="D412" s="151"/>
      <c r="E412" s="151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/>
      <c r="AH412" s="151"/>
      <c r="AI412" s="151"/>
      <c r="AJ412" s="151"/>
      <c r="AK412" s="151"/>
    </row>
    <row r="413" spans="4:37" x14ac:dyDescent="0.25">
      <c r="D413" s="151"/>
      <c r="E413" s="151"/>
      <c r="F413" s="151"/>
      <c r="G413" s="151"/>
      <c r="H413" s="151"/>
      <c r="I413" s="151"/>
      <c r="J413" s="151"/>
      <c r="K413" s="151"/>
      <c r="L413" s="151"/>
      <c r="M413" s="151"/>
      <c r="N413" s="151"/>
      <c r="O413" s="151"/>
      <c r="P413" s="151"/>
      <c r="Q413" s="151"/>
      <c r="R413" s="151"/>
      <c r="S413" s="151"/>
      <c r="T413" s="151"/>
      <c r="U413" s="151"/>
      <c r="V413" s="151"/>
      <c r="W413" s="151"/>
      <c r="X413" s="151"/>
      <c r="Y413" s="151"/>
      <c r="Z413" s="151"/>
      <c r="AA413" s="151"/>
      <c r="AB413" s="151"/>
      <c r="AC413" s="151"/>
      <c r="AD413" s="151"/>
      <c r="AE413" s="151"/>
      <c r="AF413" s="151"/>
      <c r="AG413" s="151"/>
      <c r="AH413" s="151"/>
      <c r="AI413" s="151"/>
      <c r="AJ413" s="151"/>
      <c r="AK413" s="151"/>
    </row>
    <row r="414" spans="4:37" x14ac:dyDescent="0.25"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  <c r="P414" s="151"/>
      <c r="Q414" s="151"/>
      <c r="R414" s="151"/>
      <c r="S414" s="151"/>
      <c r="T414" s="151"/>
      <c r="U414" s="151"/>
      <c r="V414" s="151"/>
      <c r="W414" s="151"/>
      <c r="X414" s="151"/>
      <c r="Y414" s="151"/>
      <c r="Z414" s="151"/>
      <c r="AA414" s="151"/>
      <c r="AB414" s="151"/>
      <c r="AC414" s="151"/>
      <c r="AD414" s="151"/>
      <c r="AE414" s="151"/>
      <c r="AF414" s="151"/>
      <c r="AG414" s="151"/>
      <c r="AH414" s="151"/>
      <c r="AI414" s="151"/>
      <c r="AJ414" s="151"/>
      <c r="AK414" s="151"/>
    </row>
    <row r="415" spans="4:37" x14ac:dyDescent="0.25"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  <c r="P415" s="151"/>
      <c r="Q415" s="151"/>
      <c r="R415" s="151"/>
      <c r="S415" s="151"/>
      <c r="T415" s="151"/>
      <c r="U415" s="151"/>
      <c r="V415" s="151"/>
      <c r="W415" s="151"/>
      <c r="X415" s="151"/>
      <c r="Y415" s="151"/>
      <c r="Z415" s="151"/>
      <c r="AA415" s="151"/>
      <c r="AB415" s="151"/>
      <c r="AC415" s="151"/>
      <c r="AD415" s="151"/>
      <c r="AE415" s="151"/>
      <c r="AF415" s="151"/>
      <c r="AG415" s="151"/>
      <c r="AH415" s="151"/>
      <c r="AI415" s="151"/>
      <c r="AJ415" s="151"/>
      <c r="AK415" s="151"/>
    </row>
    <row r="416" spans="4:37" x14ac:dyDescent="0.25">
      <c r="D416" s="151"/>
      <c r="E416" s="151"/>
      <c r="F416" s="151"/>
      <c r="G416" s="151"/>
      <c r="H416" s="151"/>
      <c r="I416" s="151"/>
      <c r="J416" s="151"/>
      <c r="K416" s="151"/>
      <c r="L416" s="151"/>
      <c r="M416" s="151"/>
      <c r="N416" s="151"/>
      <c r="O416" s="151"/>
      <c r="P416" s="151"/>
      <c r="Q416" s="151"/>
      <c r="R416" s="151"/>
      <c r="S416" s="151"/>
      <c r="T416" s="151"/>
      <c r="U416" s="151"/>
      <c r="V416" s="151"/>
      <c r="W416" s="151"/>
      <c r="X416" s="151"/>
      <c r="Y416" s="151"/>
      <c r="Z416" s="151"/>
      <c r="AA416" s="151"/>
      <c r="AB416" s="151"/>
      <c r="AC416" s="151"/>
      <c r="AD416" s="151"/>
      <c r="AE416" s="151"/>
      <c r="AF416" s="151"/>
      <c r="AG416" s="151"/>
      <c r="AH416" s="151"/>
      <c r="AI416" s="151"/>
      <c r="AJ416" s="151"/>
      <c r="AK416" s="151"/>
    </row>
    <row r="417" spans="4:37" x14ac:dyDescent="0.25">
      <c r="D417" s="151"/>
      <c r="E417" s="151"/>
      <c r="F417" s="151"/>
      <c r="G417" s="151"/>
      <c r="H417" s="151"/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  <c r="V417" s="151"/>
      <c r="W417" s="151"/>
      <c r="X417" s="151"/>
      <c r="Y417" s="151"/>
      <c r="Z417" s="151"/>
      <c r="AA417" s="151"/>
      <c r="AB417" s="151"/>
      <c r="AC417" s="151"/>
      <c r="AD417" s="151"/>
      <c r="AE417" s="151"/>
      <c r="AF417" s="151"/>
      <c r="AG417" s="151"/>
      <c r="AH417" s="151"/>
      <c r="AI417" s="151"/>
      <c r="AJ417" s="151"/>
      <c r="AK417" s="151"/>
    </row>
    <row r="418" spans="4:37" x14ac:dyDescent="0.25">
      <c r="D418" s="151"/>
      <c r="E418" s="151"/>
      <c r="F418" s="151"/>
      <c r="G418" s="151"/>
      <c r="H418" s="151"/>
      <c r="I418" s="151"/>
      <c r="J418" s="151"/>
      <c r="K418" s="151"/>
      <c r="L418" s="151"/>
      <c r="M418" s="151"/>
      <c r="N418" s="151"/>
      <c r="O418" s="151"/>
      <c r="P418" s="151"/>
      <c r="Q418" s="151"/>
      <c r="R418" s="151"/>
      <c r="S418" s="151"/>
      <c r="T418" s="151"/>
      <c r="U418" s="151"/>
      <c r="V418" s="151"/>
      <c r="W418" s="151"/>
      <c r="X418" s="151"/>
      <c r="Y418" s="151"/>
      <c r="Z418" s="151"/>
      <c r="AA418" s="151"/>
      <c r="AB418" s="151"/>
      <c r="AC418" s="151"/>
      <c r="AD418" s="151"/>
      <c r="AE418" s="151"/>
      <c r="AF418" s="151"/>
      <c r="AG418" s="151"/>
      <c r="AH418" s="151"/>
      <c r="AI418" s="151"/>
      <c r="AJ418" s="151"/>
      <c r="AK418" s="151"/>
    </row>
    <row r="419" spans="4:37" x14ac:dyDescent="0.25">
      <c r="D419" s="151"/>
      <c r="E419" s="151"/>
      <c r="F419" s="151"/>
      <c r="G419" s="151"/>
      <c r="H419" s="151"/>
      <c r="I419" s="151"/>
      <c r="J419" s="151"/>
      <c r="K419" s="151"/>
      <c r="L419" s="151"/>
      <c r="M419" s="151"/>
      <c r="N419" s="151"/>
      <c r="O419" s="151"/>
      <c r="P419" s="151"/>
      <c r="Q419" s="151"/>
      <c r="R419" s="151"/>
      <c r="S419" s="151"/>
      <c r="T419" s="151"/>
      <c r="U419" s="151"/>
      <c r="V419" s="151"/>
      <c r="W419" s="151"/>
      <c r="X419" s="151"/>
      <c r="Y419" s="151"/>
      <c r="Z419" s="151"/>
      <c r="AA419" s="151"/>
      <c r="AB419" s="151"/>
      <c r="AC419" s="151"/>
      <c r="AD419" s="151"/>
      <c r="AE419" s="151"/>
      <c r="AF419" s="151"/>
      <c r="AG419" s="151"/>
      <c r="AH419" s="151"/>
      <c r="AI419" s="151"/>
      <c r="AJ419" s="151"/>
      <c r="AK419" s="151"/>
    </row>
    <row r="420" spans="4:37" x14ac:dyDescent="0.25">
      <c r="D420" s="151"/>
      <c r="E420" s="151"/>
      <c r="F420" s="151"/>
      <c r="G420" s="151"/>
      <c r="H420" s="151"/>
      <c r="I420" s="151"/>
      <c r="J420" s="151"/>
      <c r="K420" s="151"/>
      <c r="L420" s="151"/>
      <c r="M420" s="151"/>
      <c r="N420" s="151"/>
      <c r="O420" s="151"/>
      <c r="P420" s="151"/>
      <c r="Q420" s="151"/>
      <c r="R420" s="151"/>
      <c r="S420" s="151"/>
      <c r="T420" s="151"/>
      <c r="U420" s="151"/>
      <c r="V420" s="151"/>
      <c r="W420" s="151"/>
      <c r="X420" s="151"/>
      <c r="Y420" s="151"/>
      <c r="Z420" s="151"/>
      <c r="AA420" s="151"/>
      <c r="AB420" s="151"/>
      <c r="AC420" s="151"/>
      <c r="AD420" s="151"/>
      <c r="AE420" s="151"/>
      <c r="AF420" s="151"/>
      <c r="AG420" s="151"/>
      <c r="AH420" s="151"/>
      <c r="AI420" s="151"/>
      <c r="AJ420" s="151"/>
      <c r="AK420" s="151"/>
    </row>
    <row r="421" spans="4:37" x14ac:dyDescent="0.25">
      <c r="D421" s="151"/>
      <c r="E421" s="151"/>
      <c r="F421" s="151"/>
      <c r="G421" s="151"/>
      <c r="H421" s="151"/>
      <c r="I421" s="151"/>
      <c r="J421" s="151"/>
      <c r="K421" s="151"/>
      <c r="L421" s="151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/>
      <c r="AH421" s="151"/>
      <c r="AI421" s="151"/>
      <c r="AJ421" s="151"/>
      <c r="AK421" s="151"/>
    </row>
    <row r="422" spans="4:37" x14ac:dyDescent="0.25">
      <c r="D422" s="151"/>
      <c r="E422" s="151"/>
      <c r="F422" s="151"/>
      <c r="G422" s="151"/>
      <c r="H422" s="151"/>
      <c r="I422" s="151"/>
      <c r="J422" s="151"/>
      <c r="K422" s="151"/>
      <c r="L422" s="151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/>
      <c r="AH422" s="151"/>
      <c r="AI422" s="151"/>
      <c r="AJ422" s="151"/>
      <c r="AK422" s="151"/>
    </row>
    <row r="423" spans="4:37" x14ac:dyDescent="0.25">
      <c r="D423" s="151"/>
      <c r="E423" s="151"/>
      <c r="F423" s="151"/>
      <c r="G423" s="151"/>
      <c r="H423" s="151"/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</row>
    <row r="424" spans="4:37" x14ac:dyDescent="0.25">
      <c r="D424" s="151"/>
      <c r="E424" s="151"/>
      <c r="F424" s="151"/>
      <c r="G424" s="151"/>
      <c r="H424" s="151"/>
      <c r="I424" s="151"/>
      <c r="J424" s="151"/>
      <c r="K424" s="151"/>
      <c r="L424" s="151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</row>
    <row r="425" spans="4:37" x14ac:dyDescent="0.25">
      <c r="D425" s="151"/>
      <c r="E425" s="151"/>
      <c r="F425" s="151"/>
      <c r="G425" s="151"/>
      <c r="H425" s="151"/>
      <c r="I425" s="151"/>
      <c r="J425" s="151"/>
      <c r="K425" s="151"/>
      <c r="L425" s="151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</row>
    <row r="426" spans="4:37" x14ac:dyDescent="0.25">
      <c r="D426" s="151"/>
      <c r="E426" s="151"/>
      <c r="F426" s="151"/>
      <c r="G426" s="151"/>
      <c r="H426" s="151"/>
      <c r="I426" s="151"/>
      <c r="J426" s="151"/>
      <c r="K426" s="151"/>
      <c r="L426" s="151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</row>
    <row r="427" spans="4:37" x14ac:dyDescent="0.25">
      <c r="D427" s="151"/>
      <c r="E427" s="151"/>
      <c r="F427" s="151"/>
      <c r="G427" s="151"/>
      <c r="H427" s="151"/>
      <c r="I427" s="151"/>
      <c r="J427" s="151"/>
      <c r="K427" s="151"/>
      <c r="L427" s="151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</row>
    <row r="428" spans="4:37" x14ac:dyDescent="0.25">
      <c r="D428" s="151"/>
      <c r="E428" s="151"/>
      <c r="F428" s="151"/>
      <c r="G428" s="151"/>
      <c r="H428" s="151"/>
      <c r="I428" s="151"/>
      <c r="J428" s="151"/>
      <c r="K428" s="151"/>
      <c r="L428" s="151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</row>
    <row r="429" spans="4:37" x14ac:dyDescent="0.25">
      <c r="D429" s="151"/>
      <c r="E429" s="151"/>
      <c r="F429" s="151"/>
      <c r="G429" s="151"/>
      <c r="H429" s="151"/>
      <c r="I429" s="151"/>
      <c r="J429" s="151"/>
      <c r="K429" s="151"/>
      <c r="L429" s="151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</row>
    <row r="430" spans="4:37" x14ac:dyDescent="0.25">
      <c r="D430" s="151"/>
      <c r="E430" s="151"/>
      <c r="F430" s="151"/>
      <c r="G430" s="151"/>
      <c r="H430" s="151"/>
      <c r="I430" s="151"/>
      <c r="J430" s="151"/>
      <c r="K430" s="151"/>
      <c r="L430" s="151"/>
      <c r="M430" s="151"/>
      <c r="N430" s="151"/>
      <c r="O430" s="151"/>
      <c r="P430" s="151"/>
      <c r="Q430" s="151"/>
      <c r="R430" s="151"/>
      <c r="S430" s="151"/>
      <c r="T430" s="151"/>
      <c r="U430" s="151"/>
      <c r="V430" s="151"/>
      <c r="W430" s="151"/>
      <c r="X430" s="151"/>
      <c r="Y430" s="151"/>
      <c r="Z430" s="151"/>
      <c r="AA430" s="151"/>
      <c r="AB430" s="151"/>
      <c r="AC430" s="151"/>
      <c r="AD430" s="151"/>
      <c r="AE430" s="151"/>
      <c r="AF430" s="151"/>
      <c r="AG430" s="151"/>
      <c r="AH430" s="151"/>
      <c r="AI430" s="151"/>
      <c r="AJ430" s="151"/>
      <c r="AK430" s="151"/>
    </row>
    <row r="431" spans="4:37" x14ac:dyDescent="0.25">
      <c r="D431" s="151"/>
      <c r="E431" s="151"/>
      <c r="F431" s="151"/>
      <c r="G431" s="151"/>
      <c r="H431" s="151"/>
      <c r="I431" s="151"/>
      <c r="J431" s="151"/>
      <c r="K431" s="151"/>
      <c r="L431" s="151"/>
      <c r="M431" s="151"/>
      <c r="N431" s="151"/>
      <c r="O431" s="151"/>
      <c r="P431" s="151"/>
      <c r="Q431" s="151"/>
      <c r="R431" s="151"/>
      <c r="S431" s="151"/>
      <c r="T431" s="151"/>
      <c r="U431" s="151"/>
      <c r="V431" s="151"/>
      <c r="W431" s="151"/>
      <c r="X431" s="151"/>
      <c r="Y431" s="151"/>
      <c r="Z431" s="151"/>
      <c r="AA431" s="151"/>
      <c r="AB431" s="151"/>
      <c r="AC431" s="151"/>
      <c r="AD431" s="151"/>
      <c r="AE431" s="151"/>
      <c r="AF431" s="151"/>
      <c r="AG431" s="151"/>
      <c r="AH431" s="151"/>
      <c r="AI431" s="151"/>
      <c r="AJ431" s="151"/>
      <c r="AK431" s="151"/>
    </row>
    <row r="432" spans="4:37" x14ac:dyDescent="0.25"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151"/>
      <c r="Q432" s="151"/>
      <c r="R432" s="151"/>
      <c r="S432" s="151"/>
      <c r="T432" s="151"/>
      <c r="U432" s="151"/>
      <c r="V432" s="151"/>
      <c r="W432" s="151"/>
      <c r="X432" s="151"/>
      <c r="Y432" s="151"/>
      <c r="Z432" s="151"/>
      <c r="AA432" s="151"/>
      <c r="AB432" s="151"/>
      <c r="AC432" s="151"/>
      <c r="AD432" s="151"/>
      <c r="AE432" s="151"/>
      <c r="AF432" s="151"/>
      <c r="AG432" s="151"/>
      <c r="AH432" s="151"/>
      <c r="AI432" s="151"/>
      <c r="AJ432" s="151"/>
      <c r="AK432" s="151"/>
    </row>
    <row r="433" spans="4:37" x14ac:dyDescent="0.25"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1"/>
      <c r="O433" s="151"/>
      <c r="P433" s="151"/>
      <c r="Q433" s="151"/>
      <c r="R433" s="151"/>
      <c r="S433" s="151"/>
      <c r="T433" s="151"/>
      <c r="U433" s="151"/>
      <c r="V433" s="151"/>
      <c r="W433" s="151"/>
      <c r="X433" s="151"/>
      <c r="Y433" s="151"/>
      <c r="Z433" s="151"/>
      <c r="AA433" s="151"/>
      <c r="AB433" s="151"/>
      <c r="AC433" s="151"/>
      <c r="AD433" s="151"/>
      <c r="AE433" s="151"/>
      <c r="AF433" s="151"/>
      <c r="AG433" s="151"/>
      <c r="AH433" s="151"/>
      <c r="AI433" s="151"/>
      <c r="AJ433" s="151"/>
      <c r="AK433" s="151"/>
    </row>
    <row r="434" spans="4:37" x14ac:dyDescent="0.25">
      <c r="D434" s="151"/>
      <c r="E434" s="151"/>
      <c r="F434" s="151"/>
      <c r="G434" s="151"/>
      <c r="H434" s="151"/>
      <c r="I434" s="151"/>
      <c r="J434" s="151"/>
      <c r="K434" s="151"/>
      <c r="L434" s="151"/>
      <c r="M434" s="151"/>
      <c r="N434" s="151"/>
      <c r="O434" s="151"/>
      <c r="P434" s="151"/>
      <c r="Q434" s="151"/>
      <c r="R434" s="151"/>
      <c r="S434" s="151"/>
      <c r="T434" s="151"/>
      <c r="U434" s="151"/>
      <c r="V434" s="151"/>
      <c r="W434" s="151"/>
      <c r="X434" s="151"/>
      <c r="Y434" s="151"/>
      <c r="Z434" s="151"/>
      <c r="AA434" s="151"/>
      <c r="AB434" s="151"/>
      <c r="AC434" s="151"/>
      <c r="AD434" s="151"/>
      <c r="AE434" s="151"/>
      <c r="AF434" s="151"/>
      <c r="AG434" s="151"/>
      <c r="AH434" s="151"/>
      <c r="AI434" s="151"/>
      <c r="AJ434" s="151"/>
      <c r="AK434" s="151"/>
    </row>
    <row r="435" spans="4:37" x14ac:dyDescent="0.25"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1"/>
      <c r="O435" s="151"/>
      <c r="P435" s="151"/>
      <c r="Q435" s="151"/>
      <c r="R435" s="151"/>
      <c r="S435" s="151"/>
      <c r="T435" s="151"/>
      <c r="U435" s="151"/>
      <c r="V435" s="151"/>
      <c r="W435" s="151"/>
      <c r="X435" s="151"/>
      <c r="Y435" s="151"/>
      <c r="Z435" s="151"/>
      <c r="AA435" s="151"/>
      <c r="AB435" s="151"/>
      <c r="AC435" s="151"/>
      <c r="AD435" s="151"/>
      <c r="AE435" s="151"/>
      <c r="AF435" s="151"/>
      <c r="AG435" s="151"/>
      <c r="AH435" s="151"/>
      <c r="AI435" s="151"/>
      <c r="AJ435" s="151"/>
      <c r="AK435" s="151"/>
    </row>
    <row r="436" spans="4:37" x14ac:dyDescent="0.25"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1"/>
      <c r="O436" s="151"/>
      <c r="P436" s="151"/>
      <c r="Q436" s="151"/>
      <c r="R436" s="151"/>
      <c r="S436" s="151"/>
      <c r="T436" s="151"/>
      <c r="U436" s="151"/>
      <c r="V436" s="151"/>
      <c r="W436" s="151"/>
      <c r="X436" s="151"/>
      <c r="Y436" s="151"/>
      <c r="Z436" s="151"/>
      <c r="AA436" s="151"/>
      <c r="AB436" s="151"/>
      <c r="AC436" s="151"/>
      <c r="AD436" s="151"/>
      <c r="AE436" s="151"/>
      <c r="AF436" s="151"/>
      <c r="AG436" s="151"/>
      <c r="AH436" s="151"/>
      <c r="AI436" s="151"/>
      <c r="AJ436" s="151"/>
      <c r="AK436" s="151"/>
    </row>
    <row r="437" spans="4:37" x14ac:dyDescent="0.25"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151"/>
      <c r="Q437" s="151"/>
      <c r="R437" s="151"/>
      <c r="S437" s="151"/>
      <c r="T437" s="151"/>
      <c r="U437" s="151"/>
      <c r="V437" s="151"/>
      <c r="W437" s="151"/>
      <c r="X437" s="151"/>
      <c r="Y437" s="151"/>
      <c r="Z437" s="151"/>
      <c r="AA437" s="151"/>
      <c r="AB437" s="151"/>
      <c r="AC437" s="151"/>
      <c r="AD437" s="151"/>
      <c r="AE437" s="151"/>
      <c r="AF437" s="151"/>
      <c r="AG437" s="151"/>
      <c r="AH437" s="151"/>
      <c r="AI437" s="151"/>
      <c r="AJ437" s="151"/>
      <c r="AK437" s="151"/>
    </row>
    <row r="438" spans="4:37" x14ac:dyDescent="0.25">
      <c r="D438" s="151"/>
      <c r="E438" s="151"/>
      <c r="F438" s="151"/>
      <c r="G438" s="151"/>
      <c r="H438" s="151"/>
      <c r="I438" s="151"/>
      <c r="J438" s="151"/>
      <c r="K438" s="151"/>
      <c r="L438" s="151"/>
      <c r="M438" s="151"/>
      <c r="N438" s="151"/>
      <c r="O438" s="151"/>
      <c r="P438" s="151"/>
      <c r="Q438" s="151"/>
      <c r="R438" s="151"/>
      <c r="S438" s="151"/>
      <c r="T438" s="151"/>
      <c r="U438" s="151"/>
      <c r="V438" s="151"/>
      <c r="W438" s="151"/>
      <c r="X438" s="151"/>
      <c r="Y438" s="151"/>
      <c r="Z438" s="151"/>
      <c r="AA438" s="151"/>
      <c r="AB438" s="151"/>
      <c r="AC438" s="151"/>
      <c r="AD438" s="151"/>
      <c r="AE438" s="151"/>
      <c r="AF438" s="151"/>
      <c r="AG438" s="151"/>
      <c r="AH438" s="151"/>
      <c r="AI438" s="151"/>
      <c r="AJ438" s="151"/>
      <c r="AK438" s="151"/>
    </row>
    <row r="439" spans="4:37" x14ac:dyDescent="0.25">
      <c r="D439" s="151"/>
      <c r="E439" s="151"/>
      <c r="F439" s="151"/>
      <c r="G439" s="151"/>
      <c r="H439" s="151"/>
      <c r="I439" s="151"/>
      <c r="J439" s="151"/>
      <c r="K439" s="151"/>
      <c r="L439" s="151"/>
      <c r="M439" s="151"/>
      <c r="N439" s="151"/>
      <c r="O439" s="151"/>
      <c r="P439" s="151"/>
      <c r="Q439" s="151"/>
      <c r="R439" s="151"/>
      <c r="S439" s="151"/>
      <c r="T439" s="151"/>
      <c r="U439" s="151"/>
      <c r="V439" s="151"/>
      <c r="W439" s="151"/>
      <c r="X439" s="151"/>
      <c r="Y439" s="151"/>
      <c r="Z439" s="151"/>
      <c r="AA439" s="151"/>
      <c r="AB439" s="151"/>
      <c r="AC439" s="151"/>
      <c r="AD439" s="151"/>
      <c r="AE439" s="151"/>
      <c r="AF439" s="151"/>
      <c r="AG439" s="151"/>
      <c r="AH439" s="151"/>
      <c r="AI439" s="151"/>
      <c r="AJ439" s="151"/>
      <c r="AK439" s="151"/>
    </row>
    <row r="440" spans="4:37" x14ac:dyDescent="0.25">
      <c r="D440" s="151"/>
      <c r="E440" s="151"/>
      <c r="F440" s="151"/>
      <c r="G440" s="151"/>
      <c r="H440" s="151"/>
      <c r="I440" s="151"/>
      <c r="J440" s="151"/>
      <c r="K440" s="151"/>
      <c r="L440" s="151"/>
      <c r="M440" s="151"/>
      <c r="N440" s="151"/>
      <c r="O440" s="151"/>
      <c r="P440" s="151"/>
      <c r="Q440" s="151"/>
      <c r="R440" s="151"/>
      <c r="S440" s="151"/>
      <c r="T440" s="151"/>
      <c r="U440" s="151"/>
      <c r="V440" s="151"/>
      <c r="W440" s="151"/>
      <c r="X440" s="151"/>
      <c r="Y440" s="151"/>
      <c r="Z440" s="151"/>
      <c r="AA440" s="151"/>
      <c r="AB440" s="151"/>
      <c r="AC440" s="151"/>
      <c r="AD440" s="151"/>
      <c r="AE440" s="151"/>
      <c r="AF440" s="151"/>
      <c r="AG440" s="151"/>
      <c r="AH440" s="151"/>
      <c r="AI440" s="151"/>
      <c r="AJ440" s="151"/>
      <c r="AK440" s="151"/>
    </row>
    <row r="441" spans="4:37" x14ac:dyDescent="0.25">
      <c r="D441" s="151"/>
      <c r="E441" s="151"/>
      <c r="F441" s="151"/>
      <c r="G441" s="151"/>
      <c r="H441" s="151"/>
      <c r="I441" s="151"/>
      <c r="J441" s="151"/>
      <c r="K441" s="151"/>
      <c r="L441" s="151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/>
      <c r="AH441" s="151"/>
      <c r="AI441" s="151"/>
      <c r="AJ441" s="151"/>
      <c r="AK441" s="151"/>
    </row>
    <row r="442" spans="4:37" x14ac:dyDescent="0.25">
      <c r="D442" s="151"/>
      <c r="E442" s="151"/>
      <c r="F442" s="151"/>
      <c r="G442" s="151"/>
      <c r="H442" s="151"/>
      <c r="I442" s="151"/>
      <c r="J442" s="151"/>
      <c r="K442" s="151"/>
      <c r="L442" s="151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/>
      <c r="AH442" s="151"/>
      <c r="AI442" s="151"/>
      <c r="AJ442" s="151"/>
      <c r="AK442" s="151"/>
    </row>
    <row r="443" spans="4:37" x14ac:dyDescent="0.25">
      <c r="D443" s="151"/>
      <c r="E443" s="151"/>
      <c r="F443" s="151"/>
      <c r="G443" s="151"/>
      <c r="H443" s="151"/>
      <c r="I443" s="151"/>
      <c r="J443" s="151"/>
      <c r="K443" s="151"/>
      <c r="L443" s="151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</row>
    <row r="444" spans="4:37" x14ac:dyDescent="0.25">
      <c r="D444" s="151"/>
      <c r="E444" s="151"/>
      <c r="F444" s="151"/>
      <c r="G444" s="151"/>
      <c r="H444" s="151"/>
      <c r="I444" s="151"/>
      <c r="J444" s="151"/>
      <c r="K444" s="151"/>
      <c r="L444" s="151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</row>
    <row r="445" spans="4:37" x14ac:dyDescent="0.25">
      <c r="D445" s="151"/>
      <c r="E445" s="151"/>
      <c r="F445" s="151"/>
      <c r="G445" s="151"/>
      <c r="H445" s="151"/>
      <c r="I445" s="151"/>
      <c r="J445" s="151"/>
      <c r="K445" s="151"/>
      <c r="L445" s="151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</row>
    <row r="446" spans="4:37" x14ac:dyDescent="0.25"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</row>
    <row r="447" spans="4:37" x14ac:dyDescent="0.25"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</row>
    <row r="448" spans="4:37" x14ac:dyDescent="0.25"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/>
      <c r="AH448" s="151"/>
      <c r="AI448" s="151"/>
      <c r="AJ448" s="151"/>
      <c r="AK448" s="151"/>
    </row>
    <row r="449" spans="4:37" x14ac:dyDescent="0.25"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/>
      <c r="AH449" s="151"/>
      <c r="AI449" s="151"/>
      <c r="AJ449" s="151"/>
      <c r="AK449" s="151"/>
    </row>
    <row r="450" spans="4:37" x14ac:dyDescent="0.25"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51"/>
      <c r="Q450" s="151"/>
      <c r="R450" s="151"/>
      <c r="S450" s="151"/>
      <c r="T450" s="151"/>
      <c r="U450" s="151"/>
      <c r="V450" s="151"/>
      <c r="W450" s="151"/>
      <c r="X450" s="151"/>
      <c r="Y450" s="151"/>
      <c r="Z450" s="151"/>
      <c r="AA450" s="151"/>
      <c r="AB450" s="151"/>
      <c r="AC450" s="151"/>
      <c r="AD450" s="151"/>
      <c r="AE450" s="151"/>
      <c r="AF450" s="151"/>
      <c r="AG450" s="151"/>
      <c r="AH450" s="151"/>
      <c r="AI450" s="151"/>
      <c r="AJ450" s="151"/>
      <c r="AK450" s="151"/>
    </row>
    <row r="451" spans="4:37" x14ac:dyDescent="0.25"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51"/>
      <c r="Q451" s="151"/>
      <c r="R451" s="151"/>
      <c r="S451" s="151"/>
      <c r="T451" s="151"/>
      <c r="U451" s="151"/>
      <c r="V451" s="151"/>
      <c r="W451" s="151"/>
      <c r="X451" s="151"/>
      <c r="Y451" s="151"/>
      <c r="Z451" s="151"/>
      <c r="AA451" s="151"/>
      <c r="AB451" s="151"/>
      <c r="AC451" s="151"/>
      <c r="AD451" s="151"/>
      <c r="AE451" s="151"/>
      <c r="AF451" s="151"/>
      <c r="AG451" s="151"/>
      <c r="AH451" s="151"/>
      <c r="AI451" s="151"/>
      <c r="AJ451" s="151"/>
      <c r="AK451" s="151"/>
    </row>
    <row r="452" spans="4:37" x14ac:dyDescent="0.25"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51"/>
      <c r="Q452" s="151"/>
      <c r="R452" s="151"/>
      <c r="S452" s="151"/>
      <c r="T452" s="151"/>
      <c r="U452" s="151"/>
      <c r="V452" s="151"/>
      <c r="W452" s="151"/>
      <c r="X452" s="151"/>
      <c r="Y452" s="151"/>
      <c r="Z452" s="151"/>
      <c r="AA452" s="151"/>
      <c r="AB452" s="151"/>
      <c r="AC452" s="151"/>
      <c r="AD452" s="151"/>
      <c r="AE452" s="151"/>
      <c r="AF452" s="151"/>
      <c r="AG452" s="151"/>
      <c r="AH452" s="151"/>
      <c r="AI452" s="151"/>
      <c r="AJ452" s="151"/>
      <c r="AK452" s="151"/>
    </row>
    <row r="453" spans="4:37" x14ac:dyDescent="0.25"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51"/>
      <c r="Q453" s="151"/>
      <c r="R453" s="151"/>
      <c r="S453" s="151"/>
      <c r="T453" s="151"/>
      <c r="U453" s="151"/>
      <c r="V453" s="151"/>
      <c r="W453" s="151"/>
      <c r="X453" s="151"/>
      <c r="Y453" s="151"/>
      <c r="Z453" s="151"/>
      <c r="AA453" s="151"/>
      <c r="AB453" s="151"/>
      <c r="AC453" s="151"/>
      <c r="AD453" s="151"/>
      <c r="AE453" s="151"/>
      <c r="AF453" s="151"/>
      <c r="AG453" s="151"/>
      <c r="AH453" s="151"/>
      <c r="AI453" s="151"/>
      <c r="AJ453" s="151"/>
      <c r="AK453" s="151"/>
    </row>
    <row r="454" spans="4:37" x14ac:dyDescent="0.25"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51"/>
      <c r="Q454" s="151"/>
      <c r="R454" s="151"/>
      <c r="S454" s="151"/>
      <c r="T454" s="151"/>
      <c r="U454" s="151"/>
      <c r="V454" s="151"/>
      <c r="W454" s="151"/>
      <c r="X454" s="151"/>
      <c r="Y454" s="151"/>
      <c r="Z454" s="151"/>
      <c r="AA454" s="151"/>
      <c r="AB454" s="151"/>
      <c r="AC454" s="151"/>
      <c r="AD454" s="151"/>
      <c r="AE454" s="151"/>
      <c r="AF454" s="151"/>
      <c r="AG454" s="151"/>
      <c r="AH454" s="151"/>
      <c r="AI454" s="151"/>
      <c r="AJ454" s="151"/>
      <c r="AK454" s="151"/>
    </row>
    <row r="455" spans="4:37" x14ac:dyDescent="0.25"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51"/>
      <c r="Q455" s="151"/>
      <c r="R455" s="151"/>
      <c r="S455" s="151"/>
      <c r="T455" s="151"/>
      <c r="U455" s="151"/>
      <c r="V455" s="151"/>
      <c r="W455" s="151"/>
      <c r="X455" s="151"/>
      <c r="Y455" s="151"/>
      <c r="Z455" s="151"/>
      <c r="AA455" s="151"/>
      <c r="AB455" s="151"/>
      <c r="AC455" s="151"/>
      <c r="AD455" s="151"/>
      <c r="AE455" s="151"/>
      <c r="AF455" s="151"/>
      <c r="AG455" s="151"/>
      <c r="AH455" s="151"/>
      <c r="AI455" s="151"/>
      <c r="AJ455" s="151"/>
      <c r="AK455" s="151"/>
    </row>
    <row r="456" spans="4:37" x14ac:dyDescent="0.25"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51"/>
      <c r="Q456" s="151"/>
      <c r="R456" s="151"/>
      <c r="S456" s="151"/>
      <c r="T456" s="151"/>
      <c r="U456" s="151"/>
      <c r="V456" s="151"/>
      <c r="W456" s="151"/>
      <c r="X456" s="151"/>
      <c r="Y456" s="151"/>
      <c r="Z456" s="151"/>
      <c r="AA456" s="151"/>
      <c r="AB456" s="151"/>
      <c r="AC456" s="151"/>
      <c r="AD456" s="151"/>
      <c r="AE456" s="151"/>
      <c r="AF456" s="151"/>
      <c r="AG456" s="151"/>
      <c r="AH456" s="151"/>
      <c r="AI456" s="151"/>
      <c r="AJ456" s="151"/>
      <c r="AK456" s="151"/>
    </row>
    <row r="457" spans="4:37" x14ac:dyDescent="0.25"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51"/>
      <c r="Q457" s="151"/>
      <c r="R457" s="151"/>
      <c r="S457" s="151"/>
      <c r="T457" s="151"/>
      <c r="U457" s="151"/>
      <c r="V457" s="151"/>
      <c r="W457" s="151"/>
      <c r="X457" s="151"/>
      <c r="Y457" s="151"/>
      <c r="Z457" s="151"/>
      <c r="AA457" s="151"/>
      <c r="AB457" s="151"/>
      <c r="AC457" s="151"/>
      <c r="AD457" s="151"/>
      <c r="AE457" s="151"/>
      <c r="AF457" s="151"/>
      <c r="AG457" s="151"/>
      <c r="AH457" s="151"/>
      <c r="AI457" s="151"/>
      <c r="AJ457" s="151"/>
      <c r="AK457" s="151"/>
    </row>
    <row r="458" spans="4:37" x14ac:dyDescent="0.25"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51"/>
      <c r="Q458" s="151"/>
      <c r="R458" s="151"/>
      <c r="S458" s="151"/>
      <c r="T458" s="151"/>
      <c r="U458" s="151"/>
      <c r="V458" s="151"/>
      <c r="W458" s="151"/>
      <c r="X458" s="151"/>
      <c r="Y458" s="151"/>
      <c r="Z458" s="151"/>
      <c r="AA458" s="151"/>
      <c r="AB458" s="151"/>
      <c r="AC458" s="151"/>
      <c r="AD458" s="151"/>
      <c r="AE458" s="151"/>
      <c r="AF458" s="151"/>
      <c r="AG458" s="151"/>
      <c r="AH458" s="151"/>
      <c r="AI458" s="151"/>
      <c r="AJ458" s="151"/>
      <c r="AK458" s="151"/>
    </row>
    <row r="459" spans="4:37" x14ac:dyDescent="0.25"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51"/>
      <c r="Q459" s="151"/>
      <c r="R459" s="151"/>
      <c r="S459" s="151"/>
      <c r="T459" s="151"/>
      <c r="U459" s="151"/>
      <c r="V459" s="151"/>
      <c r="W459" s="151"/>
      <c r="X459" s="151"/>
      <c r="Y459" s="151"/>
      <c r="Z459" s="151"/>
      <c r="AA459" s="151"/>
      <c r="AB459" s="151"/>
      <c r="AC459" s="151"/>
      <c r="AD459" s="151"/>
      <c r="AE459" s="151"/>
      <c r="AF459" s="151"/>
      <c r="AG459" s="151"/>
      <c r="AH459" s="151"/>
      <c r="AI459" s="151"/>
      <c r="AJ459" s="151"/>
      <c r="AK459" s="151"/>
    </row>
    <row r="460" spans="4:37" x14ac:dyDescent="0.25"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51"/>
      <c r="Q460" s="151"/>
      <c r="R460" s="151"/>
      <c r="S460" s="151"/>
      <c r="T460" s="151"/>
      <c r="U460" s="151"/>
      <c r="V460" s="151"/>
      <c r="W460" s="151"/>
      <c r="X460" s="151"/>
      <c r="Y460" s="151"/>
      <c r="Z460" s="151"/>
      <c r="AA460" s="151"/>
      <c r="AB460" s="151"/>
      <c r="AC460" s="151"/>
      <c r="AD460" s="151"/>
      <c r="AE460" s="151"/>
      <c r="AF460" s="151"/>
      <c r="AG460" s="151"/>
      <c r="AH460" s="151"/>
      <c r="AI460" s="151"/>
      <c r="AJ460" s="151"/>
      <c r="AK460" s="151"/>
    </row>
    <row r="461" spans="4:37" x14ac:dyDescent="0.25"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51"/>
      <c r="Q461" s="151"/>
      <c r="R461" s="151"/>
      <c r="S461" s="151"/>
      <c r="T461" s="151"/>
      <c r="U461" s="151"/>
      <c r="V461" s="151"/>
      <c r="W461" s="151"/>
      <c r="X461" s="151"/>
      <c r="Y461" s="151"/>
      <c r="Z461" s="151"/>
      <c r="AA461" s="151"/>
      <c r="AB461" s="151"/>
      <c r="AC461" s="151"/>
      <c r="AD461" s="151"/>
      <c r="AE461" s="151"/>
      <c r="AF461" s="151"/>
      <c r="AG461" s="151"/>
      <c r="AH461" s="151"/>
      <c r="AI461" s="151"/>
      <c r="AJ461" s="151"/>
      <c r="AK461" s="151"/>
    </row>
    <row r="462" spans="4:37" x14ac:dyDescent="0.25"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51"/>
      <c r="Q462" s="151"/>
      <c r="R462" s="151"/>
      <c r="S462" s="151"/>
      <c r="T462" s="151"/>
      <c r="U462" s="151"/>
      <c r="V462" s="151"/>
      <c r="W462" s="151"/>
      <c r="X462" s="151"/>
      <c r="Y462" s="151"/>
      <c r="Z462" s="151"/>
      <c r="AA462" s="151"/>
      <c r="AB462" s="151"/>
      <c r="AC462" s="151"/>
      <c r="AD462" s="151"/>
      <c r="AE462" s="151"/>
      <c r="AF462" s="151"/>
      <c r="AG462" s="151"/>
      <c r="AH462" s="151"/>
      <c r="AI462" s="151"/>
      <c r="AJ462" s="151"/>
      <c r="AK462" s="151"/>
    </row>
    <row r="463" spans="4:37" x14ac:dyDescent="0.25"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51"/>
      <c r="Q463" s="151"/>
      <c r="R463" s="151"/>
      <c r="S463" s="151"/>
      <c r="T463" s="151"/>
      <c r="U463" s="151"/>
      <c r="V463" s="151"/>
      <c r="W463" s="151"/>
      <c r="X463" s="151"/>
      <c r="Y463" s="151"/>
      <c r="Z463" s="151"/>
      <c r="AA463" s="151"/>
      <c r="AB463" s="151"/>
      <c r="AC463" s="151"/>
      <c r="AD463" s="151"/>
      <c r="AE463" s="151"/>
      <c r="AF463" s="151"/>
      <c r="AG463" s="151"/>
      <c r="AH463" s="151"/>
      <c r="AI463" s="151"/>
      <c r="AJ463" s="151"/>
      <c r="AK463" s="151"/>
    </row>
    <row r="464" spans="4:37" x14ac:dyDescent="0.25"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51"/>
      <c r="Q464" s="151"/>
      <c r="R464" s="151"/>
      <c r="S464" s="151"/>
      <c r="T464" s="151"/>
      <c r="U464" s="151"/>
      <c r="V464" s="151"/>
      <c r="W464" s="151"/>
      <c r="X464" s="151"/>
      <c r="Y464" s="151"/>
      <c r="Z464" s="151"/>
      <c r="AA464" s="151"/>
      <c r="AB464" s="151"/>
      <c r="AC464" s="151"/>
      <c r="AD464" s="151"/>
      <c r="AE464" s="151"/>
      <c r="AF464" s="151"/>
      <c r="AG464" s="151"/>
      <c r="AH464" s="151"/>
      <c r="AI464" s="151"/>
      <c r="AJ464" s="151"/>
      <c r="AK464" s="151"/>
    </row>
    <row r="465" spans="4:37" x14ac:dyDescent="0.25"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</row>
    <row r="466" spans="4:37" x14ac:dyDescent="0.25"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51"/>
      <c r="Q466" s="151"/>
      <c r="R466" s="151"/>
      <c r="S466" s="151"/>
      <c r="T466" s="151"/>
      <c r="U466" s="151"/>
      <c r="V466" s="151"/>
      <c r="W466" s="151"/>
      <c r="X466" s="151"/>
      <c r="Y466" s="151"/>
      <c r="Z466" s="151"/>
      <c r="AA466" s="151"/>
      <c r="AB466" s="151"/>
      <c r="AC466" s="151"/>
      <c r="AD466" s="151"/>
      <c r="AE466" s="151"/>
      <c r="AF466" s="151"/>
      <c r="AG466" s="151"/>
      <c r="AH466" s="151"/>
      <c r="AI466" s="151"/>
      <c r="AJ466" s="151"/>
      <c r="AK466" s="151"/>
    </row>
    <row r="467" spans="4:37" x14ac:dyDescent="0.25"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51"/>
      <c r="Q467" s="151"/>
      <c r="R467" s="151"/>
      <c r="S467" s="151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</row>
    <row r="468" spans="4:37" x14ac:dyDescent="0.25"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51"/>
      <c r="Q468" s="151"/>
      <c r="R468" s="151"/>
      <c r="S468" s="151"/>
      <c r="T468" s="151"/>
      <c r="U468" s="151"/>
      <c r="V468" s="151"/>
      <c r="W468" s="151"/>
      <c r="X468" s="151"/>
      <c r="Y468" s="151"/>
      <c r="Z468" s="151"/>
      <c r="AA468" s="151"/>
      <c r="AB468" s="151"/>
      <c r="AC468" s="151"/>
      <c r="AD468" s="151"/>
      <c r="AE468" s="151"/>
      <c r="AF468" s="151"/>
      <c r="AG468" s="151"/>
      <c r="AH468" s="151"/>
      <c r="AI468" s="151"/>
      <c r="AJ468" s="151"/>
      <c r="AK468" s="151"/>
    </row>
    <row r="469" spans="4:37" x14ac:dyDescent="0.25"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51"/>
      <c r="Q469" s="151"/>
      <c r="R469" s="151"/>
      <c r="S469" s="151"/>
      <c r="T469" s="151"/>
      <c r="U469" s="151"/>
      <c r="V469" s="151"/>
      <c r="W469" s="151"/>
      <c r="X469" s="151"/>
      <c r="Y469" s="151"/>
      <c r="Z469" s="151"/>
      <c r="AA469" s="151"/>
      <c r="AB469" s="151"/>
      <c r="AC469" s="151"/>
      <c r="AD469" s="151"/>
      <c r="AE469" s="151"/>
      <c r="AF469" s="151"/>
      <c r="AG469" s="151"/>
      <c r="AH469" s="151"/>
      <c r="AI469" s="151"/>
      <c r="AJ469" s="151"/>
      <c r="AK469" s="151"/>
    </row>
    <row r="470" spans="4:37" x14ac:dyDescent="0.25"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51"/>
      <c r="Q470" s="151"/>
      <c r="R470" s="151"/>
      <c r="S470" s="151"/>
      <c r="T470" s="151"/>
      <c r="U470" s="151"/>
      <c r="V470" s="151"/>
      <c r="W470" s="151"/>
      <c r="X470" s="151"/>
      <c r="Y470" s="151"/>
      <c r="Z470" s="151"/>
      <c r="AA470" s="151"/>
      <c r="AB470" s="151"/>
      <c r="AC470" s="151"/>
      <c r="AD470" s="151"/>
      <c r="AE470" s="151"/>
      <c r="AF470" s="151"/>
      <c r="AG470" s="151"/>
      <c r="AH470" s="151"/>
      <c r="AI470" s="151"/>
      <c r="AJ470" s="151"/>
      <c r="AK470" s="151"/>
    </row>
    <row r="471" spans="4:37" x14ac:dyDescent="0.25"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1"/>
      <c r="O471" s="151"/>
      <c r="P471" s="151"/>
      <c r="Q471" s="151"/>
      <c r="R471" s="151"/>
      <c r="S471" s="151"/>
      <c r="T471" s="151"/>
      <c r="U471" s="151"/>
      <c r="V471" s="151"/>
      <c r="W471" s="151"/>
      <c r="X471" s="151"/>
      <c r="Y471" s="151"/>
      <c r="Z471" s="151"/>
      <c r="AA471" s="151"/>
      <c r="AB471" s="151"/>
      <c r="AC471" s="151"/>
      <c r="AD471" s="151"/>
      <c r="AE471" s="151"/>
      <c r="AF471" s="151"/>
      <c r="AG471" s="151"/>
      <c r="AH471" s="151"/>
      <c r="AI471" s="151"/>
      <c r="AJ471" s="151"/>
      <c r="AK471" s="151"/>
    </row>
    <row r="472" spans="4:37" x14ac:dyDescent="0.25"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51"/>
      <c r="R472" s="151"/>
      <c r="S472" s="151"/>
      <c r="T472" s="151"/>
      <c r="U472" s="151"/>
      <c r="V472" s="151"/>
      <c r="W472" s="151"/>
      <c r="X472" s="151"/>
      <c r="Y472" s="151"/>
      <c r="Z472" s="151"/>
      <c r="AA472" s="151"/>
      <c r="AB472" s="151"/>
      <c r="AC472" s="151"/>
      <c r="AD472" s="151"/>
      <c r="AE472" s="151"/>
      <c r="AF472" s="151"/>
      <c r="AG472" s="151"/>
      <c r="AH472" s="151"/>
      <c r="AI472" s="151"/>
      <c r="AJ472" s="151"/>
      <c r="AK472" s="151"/>
    </row>
    <row r="473" spans="4:37" x14ac:dyDescent="0.25">
      <c r="D473" s="151"/>
      <c r="E473" s="151"/>
      <c r="F473" s="151"/>
      <c r="G473" s="151"/>
      <c r="H473" s="151"/>
      <c r="I473" s="151"/>
      <c r="J473" s="151"/>
      <c r="K473" s="151"/>
      <c r="L473" s="151"/>
      <c r="M473" s="151"/>
      <c r="N473" s="151"/>
      <c r="O473" s="151"/>
      <c r="P473" s="151"/>
      <c r="Q473" s="151"/>
      <c r="R473" s="151"/>
      <c r="S473" s="151"/>
      <c r="T473" s="151"/>
      <c r="U473" s="151"/>
      <c r="V473" s="151"/>
      <c r="W473" s="151"/>
      <c r="X473" s="151"/>
      <c r="Y473" s="151"/>
      <c r="Z473" s="151"/>
      <c r="AA473" s="151"/>
      <c r="AB473" s="151"/>
      <c r="AC473" s="151"/>
      <c r="AD473" s="151"/>
      <c r="AE473" s="151"/>
      <c r="AF473" s="151"/>
      <c r="AG473" s="151"/>
      <c r="AH473" s="151"/>
      <c r="AI473" s="151"/>
      <c r="AJ473" s="151"/>
      <c r="AK473" s="151"/>
    </row>
    <row r="474" spans="4:37" x14ac:dyDescent="0.25">
      <c r="D474" s="151"/>
      <c r="E474" s="151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/>
      <c r="AH474" s="151"/>
      <c r="AI474" s="151"/>
      <c r="AJ474" s="151"/>
      <c r="AK474" s="151"/>
    </row>
    <row r="475" spans="4:37" x14ac:dyDescent="0.25"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</row>
    <row r="476" spans="4:37" x14ac:dyDescent="0.25"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</row>
    <row r="477" spans="4:37" x14ac:dyDescent="0.25">
      <c r="D477" s="151"/>
      <c r="E477" s="151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</row>
    <row r="478" spans="4:37" x14ac:dyDescent="0.25">
      <c r="D478" s="151"/>
      <c r="E478" s="151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</row>
    <row r="479" spans="4:37" x14ac:dyDescent="0.25">
      <c r="D479" s="151"/>
      <c r="E479" s="151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</row>
    <row r="480" spans="4:37" x14ac:dyDescent="0.25">
      <c r="D480" s="151"/>
      <c r="E480" s="151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</row>
    <row r="481" spans="4:37" x14ac:dyDescent="0.25">
      <c r="D481" s="151"/>
      <c r="E481" s="151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</row>
    <row r="482" spans="4:37" x14ac:dyDescent="0.25">
      <c r="D482" s="151"/>
      <c r="E482" s="151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</row>
    <row r="483" spans="4:37" x14ac:dyDescent="0.25">
      <c r="D483" s="151"/>
      <c r="E483" s="151"/>
      <c r="F483" s="151"/>
      <c r="G483" s="151"/>
      <c r="H483" s="151"/>
      <c r="I483" s="151"/>
      <c r="J483" s="151"/>
      <c r="K483" s="151"/>
      <c r="L483" s="151"/>
      <c r="M483" s="151"/>
      <c r="N483" s="151"/>
      <c r="O483" s="151"/>
      <c r="P483" s="151"/>
      <c r="Q483" s="151"/>
      <c r="R483" s="151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</row>
    <row r="484" spans="4:37" x14ac:dyDescent="0.25"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51"/>
      <c r="R484" s="151"/>
      <c r="S484" s="151"/>
      <c r="T484" s="151"/>
      <c r="U484" s="151"/>
      <c r="V484" s="151"/>
      <c r="W484" s="151"/>
      <c r="X484" s="151"/>
      <c r="Y484" s="151"/>
      <c r="Z484" s="151"/>
      <c r="AA484" s="151"/>
      <c r="AB484" s="151"/>
      <c r="AC484" s="151"/>
      <c r="AD484" s="151"/>
      <c r="AE484" s="151"/>
      <c r="AF484" s="151"/>
      <c r="AG484" s="151"/>
      <c r="AH484" s="151"/>
      <c r="AI484" s="151"/>
      <c r="AJ484" s="151"/>
      <c r="AK484" s="151"/>
    </row>
    <row r="485" spans="4:37" x14ac:dyDescent="0.25">
      <c r="D485" s="151"/>
      <c r="E485" s="151"/>
      <c r="F485" s="151"/>
      <c r="G485" s="151"/>
      <c r="H485" s="151"/>
      <c r="I485" s="151"/>
      <c r="J485" s="151"/>
      <c r="K485" s="151"/>
      <c r="L485" s="151"/>
      <c r="M485" s="151"/>
      <c r="N485" s="151"/>
      <c r="O485" s="151"/>
      <c r="P485" s="151"/>
      <c r="Q485" s="151"/>
      <c r="R485" s="151"/>
      <c r="S485" s="151"/>
      <c r="T485" s="151"/>
      <c r="U485" s="151"/>
      <c r="V485" s="151"/>
      <c r="W485" s="151"/>
      <c r="X485" s="151"/>
      <c r="Y485" s="151"/>
      <c r="Z485" s="151"/>
      <c r="AA485" s="151"/>
      <c r="AB485" s="151"/>
      <c r="AC485" s="151"/>
      <c r="AD485" s="151"/>
      <c r="AE485" s="151"/>
      <c r="AF485" s="151"/>
      <c r="AG485" s="151"/>
      <c r="AH485" s="151"/>
      <c r="AI485" s="151"/>
      <c r="AJ485" s="151"/>
      <c r="AK485" s="151"/>
    </row>
    <row r="486" spans="4:37" x14ac:dyDescent="0.25"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51"/>
      <c r="O486" s="151"/>
      <c r="P486" s="151"/>
      <c r="Q486" s="151"/>
      <c r="R486" s="151"/>
      <c r="S486" s="151"/>
      <c r="T486" s="151"/>
      <c r="U486" s="151"/>
      <c r="V486" s="151"/>
      <c r="W486" s="151"/>
      <c r="X486" s="151"/>
      <c r="Y486" s="151"/>
      <c r="Z486" s="151"/>
      <c r="AA486" s="151"/>
      <c r="AB486" s="151"/>
      <c r="AC486" s="151"/>
      <c r="AD486" s="151"/>
      <c r="AE486" s="151"/>
      <c r="AF486" s="151"/>
      <c r="AG486" s="151"/>
      <c r="AH486" s="151"/>
      <c r="AI486" s="151"/>
      <c r="AJ486" s="151"/>
      <c r="AK486" s="151"/>
    </row>
    <row r="487" spans="4:37" x14ac:dyDescent="0.25"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151"/>
      <c r="P487" s="151"/>
      <c r="Q487" s="151"/>
      <c r="R487" s="151"/>
      <c r="S487" s="151"/>
      <c r="T487" s="151"/>
      <c r="U487" s="151"/>
      <c r="V487" s="151"/>
      <c r="W487" s="151"/>
      <c r="X487" s="151"/>
      <c r="Y487" s="151"/>
      <c r="Z487" s="151"/>
      <c r="AA487" s="151"/>
      <c r="AB487" s="151"/>
      <c r="AC487" s="151"/>
      <c r="AD487" s="151"/>
      <c r="AE487" s="151"/>
      <c r="AF487" s="151"/>
      <c r="AG487" s="151"/>
      <c r="AH487" s="151"/>
      <c r="AI487" s="151"/>
      <c r="AJ487" s="151"/>
      <c r="AK487" s="151"/>
    </row>
    <row r="488" spans="4:37" x14ac:dyDescent="0.25">
      <c r="D488" s="151"/>
      <c r="E488" s="151"/>
      <c r="F488" s="151"/>
      <c r="G488" s="151"/>
      <c r="H488" s="151"/>
      <c r="I488" s="151"/>
      <c r="J488" s="151"/>
      <c r="K488" s="151"/>
      <c r="L488" s="151"/>
      <c r="M488" s="151"/>
      <c r="N488" s="151"/>
      <c r="O488" s="151"/>
      <c r="P488" s="151"/>
      <c r="Q488" s="151"/>
      <c r="R488" s="151"/>
      <c r="S488" s="151"/>
      <c r="T488" s="151"/>
      <c r="U488" s="151"/>
      <c r="V488" s="151"/>
      <c r="W488" s="151"/>
      <c r="X488" s="151"/>
      <c r="Y488" s="151"/>
      <c r="Z488" s="151"/>
      <c r="AA488" s="151"/>
      <c r="AB488" s="151"/>
      <c r="AC488" s="151"/>
      <c r="AD488" s="151"/>
      <c r="AE488" s="151"/>
      <c r="AF488" s="151"/>
      <c r="AG488" s="151"/>
      <c r="AH488" s="151"/>
      <c r="AI488" s="151"/>
      <c r="AJ488" s="151"/>
      <c r="AK488" s="151"/>
    </row>
    <row r="489" spans="4:37" x14ac:dyDescent="0.25"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51"/>
      <c r="O489" s="151"/>
      <c r="P489" s="151"/>
      <c r="Q489" s="151"/>
      <c r="R489" s="151"/>
      <c r="S489" s="151"/>
      <c r="T489" s="151"/>
      <c r="U489" s="151"/>
      <c r="V489" s="151"/>
      <c r="W489" s="151"/>
      <c r="X489" s="151"/>
      <c r="Y489" s="151"/>
      <c r="Z489" s="151"/>
      <c r="AA489" s="151"/>
      <c r="AB489" s="151"/>
      <c r="AC489" s="151"/>
      <c r="AD489" s="151"/>
      <c r="AE489" s="151"/>
      <c r="AF489" s="151"/>
      <c r="AG489" s="151"/>
      <c r="AH489" s="151"/>
      <c r="AI489" s="151"/>
      <c r="AJ489" s="151"/>
      <c r="AK489" s="151"/>
    </row>
    <row r="490" spans="4:37" x14ac:dyDescent="0.25">
      <c r="D490" s="151"/>
      <c r="E490" s="151"/>
      <c r="F490" s="151"/>
      <c r="G490" s="151"/>
      <c r="H490" s="151"/>
      <c r="I490" s="151"/>
      <c r="J490" s="151"/>
      <c r="K490" s="151"/>
      <c r="L490" s="151"/>
      <c r="M490" s="151"/>
      <c r="N490" s="151"/>
      <c r="O490" s="151"/>
      <c r="P490" s="151"/>
      <c r="Q490" s="151"/>
      <c r="R490" s="151"/>
      <c r="S490" s="151"/>
      <c r="T490" s="151"/>
      <c r="U490" s="151"/>
      <c r="V490" s="151"/>
      <c r="W490" s="151"/>
      <c r="X490" s="151"/>
      <c r="Y490" s="151"/>
      <c r="Z490" s="151"/>
      <c r="AA490" s="151"/>
      <c r="AB490" s="151"/>
      <c r="AC490" s="151"/>
      <c r="AD490" s="151"/>
      <c r="AE490" s="151"/>
      <c r="AF490" s="151"/>
      <c r="AG490" s="151"/>
      <c r="AH490" s="151"/>
      <c r="AI490" s="151"/>
      <c r="AJ490" s="151"/>
      <c r="AK490" s="151"/>
    </row>
    <row r="491" spans="4:37" x14ac:dyDescent="0.25">
      <c r="D491" s="151"/>
      <c r="E491" s="151"/>
      <c r="F491" s="151"/>
      <c r="G491" s="151"/>
      <c r="H491" s="151"/>
      <c r="I491" s="151"/>
      <c r="J491" s="151"/>
      <c r="K491" s="151"/>
      <c r="L491" s="151"/>
      <c r="M491" s="151"/>
      <c r="N491" s="151"/>
      <c r="O491" s="151"/>
      <c r="P491" s="151"/>
      <c r="Q491" s="151"/>
      <c r="R491" s="151"/>
      <c r="S491" s="151"/>
      <c r="T491" s="151"/>
      <c r="U491" s="151"/>
      <c r="V491" s="151"/>
      <c r="W491" s="151"/>
      <c r="X491" s="151"/>
      <c r="Y491" s="151"/>
      <c r="Z491" s="151"/>
      <c r="AA491" s="151"/>
      <c r="AB491" s="151"/>
      <c r="AC491" s="151"/>
      <c r="AD491" s="151"/>
      <c r="AE491" s="151"/>
      <c r="AF491" s="151"/>
      <c r="AG491" s="151"/>
      <c r="AH491" s="151"/>
      <c r="AI491" s="151"/>
      <c r="AJ491" s="151"/>
      <c r="AK491" s="151"/>
    </row>
    <row r="492" spans="4:37" x14ac:dyDescent="0.25">
      <c r="D492" s="151"/>
      <c r="E492" s="151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/>
      <c r="AH492" s="151"/>
      <c r="AI492" s="151"/>
      <c r="AJ492" s="151"/>
      <c r="AK492" s="151"/>
    </row>
    <row r="493" spans="4:37" x14ac:dyDescent="0.25"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/>
      <c r="AH493" s="151"/>
      <c r="AI493" s="151"/>
      <c r="AJ493" s="151"/>
      <c r="AK493" s="151"/>
    </row>
    <row r="494" spans="4:37" x14ac:dyDescent="0.25"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/>
      <c r="AH494" s="151"/>
      <c r="AI494" s="151"/>
      <c r="AJ494" s="151"/>
      <c r="AK494" s="151"/>
    </row>
    <row r="495" spans="4:37" x14ac:dyDescent="0.25">
      <c r="D495" s="151"/>
      <c r="E495" s="151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/>
      <c r="AH495" s="151"/>
      <c r="AI495" s="151"/>
      <c r="AJ495" s="151"/>
      <c r="AK495" s="151"/>
    </row>
    <row r="496" spans="4:37" x14ac:dyDescent="0.25">
      <c r="D496" s="151"/>
      <c r="E496" s="151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</row>
    <row r="497" spans="4:37" x14ac:dyDescent="0.25">
      <c r="D497" s="151"/>
      <c r="E497" s="151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</row>
    <row r="498" spans="4:37" x14ac:dyDescent="0.25">
      <c r="D498" s="151"/>
      <c r="E498" s="151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</row>
    <row r="499" spans="4:37" x14ac:dyDescent="0.25">
      <c r="D499" s="151"/>
      <c r="E499" s="151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</row>
    <row r="500" spans="4:37" x14ac:dyDescent="0.25">
      <c r="D500" s="151"/>
      <c r="E500" s="151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</row>
    <row r="501" spans="4:37" x14ac:dyDescent="0.25">
      <c r="D501" s="151"/>
      <c r="E501" s="151"/>
      <c r="F501" s="151"/>
      <c r="G501" s="151"/>
      <c r="H501" s="151"/>
      <c r="I501" s="151"/>
      <c r="J501" s="151"/>
      <c r="K501" s="151"/>
      <c r="L501" s="151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/>
      <c r="AH501" s="151"/>
      <c r="AI501" s="151"/>
      <c r="AJ501" s="151"/>
      <c r="AK501" s="151"/>
    </row>
    <row r="502" spans="4:37" x14ac:dyDescent="0.25">
      <c r="D502" s="151"/>
      <c r="E502" s="151"/>
      <c r="F502" s="151"/>
      <c r="G502" s="151"/>
      <c r="H502" s="151"/>
      <c r="I502" s="151"/>
      <c r="J502" s="151"/>
      <c r="K502" s="151"/>
      <c r="L502" s="151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/>
      <c r="AH502" s="151"/>
      <c r="AI502" s="151"/>
      <c r="AJ502" s="151"/>
      <c r="AK502" s="151"/>
    </row>
    <row r="503" spans="4:37" x14ac:dyDescent="0.25">
      <c r="D503" s="151"/>
      <c r="E503" s="151"/>
      <c r="F503" s="151"/>
      <c r="G503" s="151"/>
      <c r="H503" s="151"/>
      <c r="I503" s="151"/>
      <c r="J503" s="151"/>
      <c r="K503" s="151"/>
      <c r="L503" s="151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/>
      <c r="AH503" s="151"/>
      <c r="AI503" s="151"/>
      <c r="AJ503" s="151"/>
      <c r="AK503" s="151"/>
    </row>
    <row r="504" spans="4:37" x14ac:dyDescent="0.25">
      <c r="D504" s="151"/>
      <c r="E504" s="151"/>
      <c r="F504" s="151"/>
      <c r="G504" s="151"/>
      <c r="H504" s="151"/>
      <c r="I504" s="151"/>
      <c r="J504" s="151"/>
      <c r="K504" s="151"/>
      <c r="L504" s="151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/>
      <c r="AH504" s="151"/>
      <c r="AI504" s="151"/>
      <c r="AJ504" s="151"/>
      <c r="AK504" s="151"/>
    </row>
    <row r="505" spans="4:37" x14ac:dyDescent="0.25">
      <c r="D505" s="151"/>
      <c r="E505" s="151"/>
      <c r="F505" s="151"/>
      <c r="G505" s="151"/>
      <c r="H505" s="151"/>
      <c r="I505" s="151"/>
      <c r="J505" s="151"/>
      <c r="K505" s="151"/>
      <c r="L505" s="151"/>
      <c r="M505" s="151"/>
      <c r="N505" s="151"/>
      <c r="O505" s="151"/>
      <c r="P505" s="151"/>
      <c r="Q505" s="151"/>
      <c r="R505" s="151"/>
      <c r="S505" s="151"/>
      <c r="T505" s="151"/>
      <c r="U505" s="151"/>
      <c r="V505" s="151"/>
      <c r="W505" s="151"/>
      <c r="X505" s="151"/>
      <c r="Y505" s="151"/>
      <c r="Z505" s="151"/>
      <c r="AA505" s="151"/>
      <c r="AB505" s="151"/>
      <c r="AC505" s="151"/>
      <c r="AD505" s="151"/>
      <c r="AE505" s="151"/>
      <c r="AF505" s="151"/>
      <c r="AG505" s="151"/>
      <c r="AH505" s="151"/>
      <c r="AI505" s="151"/>
      <c r="AJ505" s="151"/>
      <c r="AK505" s="151"/>
    </row>
    <row r="506" spans="4:37" x14ac:dyDescent="0.25">
      <c r="D506" s="151"/>
      <c r="E506" s="151"/>
      <c r="F506" s="151"/>
      <c r="G506" s="151"/>
      <c r="H506" s="151"/>
      <c r="I506" s="151"/>
      <c r="J506" s="151"/>
      <c r="K506" s="151"/>
      <c r="L506" s="151"/>
      <c r="M506" s="151"/>
      <c r="N506" s="151"/>
      <c r="O506" s="151"/>
      <c r="P506" s="151"/>
      <c r="Q506" s="151"/>
      <c r="R506" s="151"/>
      <c r="S506" s="151"/>
      <c r="T506" s="151"/>
      <c r="U506" s="151"/>
      <c r="V506" s="151"/>
      <c r="W506" s="151"/>
      <c r="X506" s="151"/>
      <c r="Y506" s="151"/>
      <c r="Z506" s="151"/>
      <c r="AA506" s="151"/>
      <c r="AB506" s="151"/>
      <c r="AC506" s="151"/>
      <c r="AD506" s="151"/>
      <c r="AE506" s="151"/>
      <c r="AF506" s="151"/>
      <c r="AG506" s="151"/>
      <c r="AH506" s="151"/>
      <c r="AI506" s="151"/>
      <c r="AJ506" s="151"/>
      <c r="AK506" s="151"/>
    </row>
    <row r="507" spans="4:37" x14ac:dyDescent="0.25">
      <c r="D507" s="151"/>
      <c r="E507" s="151"/>
      <c r="F507" s="151"/>
      <c r="G507" s="151"/>
      <c r="H507" s="151"/>
      <c r="I507" s="151"/>
      <c r="J507" s="151"/>
      <c r="K507" s="151"/>
      <c r="L507" s="151"/>
      <c r="M507" s="151"/>
      <c r="N507" s="151"/>
      <c r="O507" s="151"/>
      <c r="P507" s="151"/>
      <c r="Q507" s="151"/>
      <c r="R507" s="151"/>
      <c r="S507" s="151"/>
      <c r="T507" s="151"/>
      <c r="U507" s="151"/>
      <c r="V507" s="151"/>
      <c r="W507" s="151"/>
      <c r="X507" s="151"/>
      <c r="Y507" s="151"/>
      <c r="Z507" s="151"/>
      <c r="AA507" s="151"/>
      <c r="AB507" s="151"/>
      <c r="AC507" s="151"/>
      <c r="AD507" s="151"/>
      <c r="AE507" s="151"/>
      <c r="AF507" s="151"/>
      <c r="AG507" s="151"/>
      <c r="AH507" s="151"/>
      <c r="AI507" s="151"/>
      <c r="AJ507" s="151"/>
      <c r="AK507" s="151"/>
    </row>
    <row r="508" spans="4:37" x14ac:dyDescent="0.25">
      <c r="D508" s="151"/>
      <c r="E508" s="151"/>
      <c r="F508" s="151"/>
      <c r="G508" s="151"/>
      <c r="H508" s="151"/>
      <c r="I508" s="151"/>
      <c r="J508" s="151"/>
      <c r="K508" s="151"/>
      <c r="L508" s="151"/>
      <c r="M508" s="151"/>
      <c r="N508" s="151"/>
      <c r="O508" s="151"/>
      <c r="P508" s="151"/>
      <c r="Q508" s="151"/>
      <c r="R508" s="151"/>
      <c r="S508" s="151"/>
      <c r="T508" s="151"/>
      <c r="U508" s="151"/>
      <c r="V508" s="151"/>
      <c r="W508" s="151"/>
      <c r="X508" s="151"/>
      <c r="Y508" s="151"/>
      <c r="Z508" s="151"/>
      <c r="AA508" s="151"/>
      <c r="AB508" s="151"/>
      <c r="AC508" s="151"/>
      <c r="AD508" s="151"/>
      <c r="AE508" s="151"/>
      <c r="AF508" s="151"/>
      <c r="AG508" s="151"/>
      <c r="AH508" s="151"/>
      <c r="AI508" s="151"/>
      <c r="AJ508" s="151"/>
      <c r="AK508" s="151"/>
    </row>
    <row r="509" spans="4:37" x14ac:dyDescent="0.25">
      <c r="D509" s="151"/>
      <c r="E509" s="151"/>
      <c r="F509" s="151"/>
      <c r="G509" s="151"/>
      <c r="H509" s="151"/>
      <c r="I509" s="151"/>
      <c r="J509" s="151"/>
      <c r="K509" s="151"/>
      <c r="L509" s="151"/>
      <c r="M509" s="151"/>
      <c r="N509" s="151"/>
      <c r="O509" s="151"/>
      <c r="P509" s="151"/>
      <c r="Q509" s="151"/>
      <c r="R509" s="151"/>
      <c r="S509" s="151"/>
      <c r="T509" s="151"/>
      <c r="U509" s="151"/>
      <c r="V509" s="151"/>
      <c r="W509" s="151"/>
      <c r="X509" s="151"/>
      <c r="Y509" s="151"/>
      <c r="Z509" s="151"/>
      <c r="AA509" s="151"/>
      <c r="AB509" s="151"/>
      <c r="AC509" s="151"/>
      <c r="AD509" s="151"/>
      <c r="AE509" s="151"/>
      <c r="AF509" s="151"/>
      <c r="AG509" s="151"/>
      <c r="AH509" s="151"/>
      <c r="AI509" s="151"/>
      <c r="AJ509" s="151"/>
      <c r="AK509" s="151"/>
    </row>
    <row r="510" spans="4:37" x14ac:dyDescent="0.25">
      <c r="D510" s="151"/>
      <c r="E510" s="151"/>
      <c r="F510" s="151"/>
      <c r="G510" s="151"/>
      <c r="H510" s="151"/>
      <c r="I510" s="151"/>
      <c r="J510" s="151"/>
      <c r="K510" s="151"/>
      <c r="L510" s="151"/>
      <c r="M510" s="151"/>
      <c r="N510" s="151"/>
      <c r="O510" s="151"/>
      <c r="P510" s="151"/>
      <c r="Q510" s="151"/>
      <c r="R510" s="151"/>
      <c r="S510" s="151"/>
      <c r="T510" s="151"/>
      <c r="U510" s="151"/>
      <c r="V510" s="151"/>
      <c r="W510" s="151"/>
      <c r="X510" s="151"/>
      <c r="Y510" s="151"/>
      <c r="Z510" s="151"/>
      <c r="AA510" s="151"/>
      <c r="AB510" s="151"/>
      <c r="AC510" s="151"/>
      <c r="AD510" s="151"/>
      <c r="AE510" s="151"/>
      <c r="AF510" s="151"/>
      <c r="AG510" s="151"/>
      <c r="AH510" s="151"/>
      <c r="AI510" s="151"/>
      <c r="AJ510" s="151"/>
      <c r="AK510" s="151"/>
    </row>
    <row r="511" spans="4:37" x14ac:dyDescent="0.25">
      <c r="D511" s="151"/>
      <c r="E511" s="151"/>
      <c r="F511" s="151"/>
      <c r="G511" s="151"/>
      <c r="H511" s="151"/>
      <c r="I511" s="151"/>
      <c r="J511" s="151"/>
      <c r="K511" s="151"/>
      <c r="L511" s="151"/>
      <c r="M511" s="151"/>
      <c r="N511" s="151"/>
      <c r="O511" s="151"/>
      <c r="P511" s="151"/>
      <c r="Q511" s="151"/>
      <c r="R511" s="151"/>
      <c r="S511" s="151"/>
      <c r="T511" s="151"/>
      <c r="U511" s="151"/>
      <c r="V511" s="151"/>
      <c r="W511" s="151"/>
      <c r="X511" s="151"/>
      <c r="Y511" s="151"/>
      <c r="Z511" s="151"/>
      <c r="AA511" s="151"/>
      <c r="AB511" s="151"/>
      <c r="AC511" s="151"/>
      <c r="AD511" s="151"/>
      <c r="AE511" s="151"/>
      <c r="AF511" s="151"/>
      <c r="AG511" s="151"/>
      <c r="AH511" s="151"/>
      <c r="AI511" s="151"/>
      <c r="AJ511" s="151"/>
      <c r="AK511" s="151"/>
    </row>
    <row r="512" spans="4:37" x14ac:dyDescent="0.25">
      <c r="D512" s="151"/>
      <c r="E512" s="151"/>
      <c r="F512" s="151"/>
      <c r="G512" s="151"/>
      <c r="H512" s="151"/>
      <c r="I512" s="151"/>
      <c r="J512" s="151"/>
      <c r="K512" s="151"/>
      <c r="L512" s="151"/>
      <c r="M512" s="151"/>
      <c r="N512" s="151"/>
      <c r="O512" s="151"/>
      <c r="P512" s="151"/>
      <c r="Q512" s="151"/>
      <c r="R512" s="151"/>
      <c r="S512" s="151"/>
      <c r="T512" s="151"/>
      <c r="U512" s="151"/>
      <c r="V512" s="151"/>
      <c r="W512" s="151"/>
      <c r="X512" s="151"/>
      <c r="Y512" s="151"/>
      <c r="Z512" s="151"/>
      <c r="AA512" s="151"/>
      <c r="AB512" s="151"/>
      <c r="AC512" s="151"/>
      <c r="AD512" s="151"/>
      <c r="AE512" s="151"/>
      <c r="AF512" s="151"/>
      <c r="AG512" s="151"/>
      <c r="AH512" s="151"/>
      <c r="AI512" s="151"/>
      <c r="AJ512" s="151"/>
      <c r="AK512" s="151"/>
    </row>
    <row r="513" spans="4:37" x14ac:dyDescent="0.25">
      <c r="D513" s="151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  <c r="S513" s="151"/>
      <c r="T513" s="151"/>
      <c r="U513" s="151"/>
      <c r="V513" s="151"/>
      <c r="W513" s="151"/>
      <c r="X513" s="151"/>
      <c r="Y513" s="151"/>
      <c r="Z513" s="151"/>
      <c r="AA513" s="151"/>
      <c r="AB513" s="151"/>
      <c r="AC513" s="151"/>
      <c r="AD513" s="151"/>
      <c r="AE513" s="151"/>
      <c r="AF513" s="151"/>
      <c r="AG513" s="151"/>
      <c r="AH513" s="151"/>
      <c r="AI513" s="151"/>
      <c r="AJ513" s="151"/>
      <c r="AK513" s="151"/>
    </row>
    <row r="514" spans="4:37" x14ac:dyDescent="0.25"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  <c r="Y514" s="151"/>
      <c r="Z514" s="151"/>
      <c r="AA514" s="151"/>
      <c r="AB514" s="151"/>
      <c r="AC514" s="151"/>
      <c r="AD514" s="151"/>
      <c r="AE514" s="151"/>
      <c r="AF514" s="151"/>
      <c r="AG514" s="151"/>
      <c r="AH514" s="151"/>
      <c r="AI514" s="151"/>
      <c r="AJ514" s="151"/>
      <c r="AK514" s="151"/>
    </row>
    <row r="515" spans="4:37" x14ac:dyDescent="0.25">
      <c r="D515" s="151"/>
      <c r="E515" s="151"/>
      <c r="F515" s="151"/>
      <c r="G515" s="151"/>
      <c r="H515" s="151"/>
      <c r="I515" s="151"/>
      <c r="J515" s="151"/>
      <c r="K515" s="151"/>
      <c r="L515" s="151"/>
      <c r="M515" s="151"/>
      <c r="N515" s="151"/>
      <c r="O515" s="151"/>
      <c r="P515" s="151"/>
      <c r="Q515" s="151"/>
      <c r="R515" s="151"/>
      <c r="S515" s="151"/>
      <c r="T515" s="151"/>
      <c r="U515" s="151"/>
      <c r="V515" s="151"/>
      <c r="W515" s="151"/>
      <c r="X515" s="151"/>
      <c r="Y515" s="151"/>
      <c r="Z515" s="151"/>
      <c r="AA515" s="151"/>
      <c r="AB515" s="151"/>
      <c r="AC515" s="151"/>
      <c r="AD515" s="151"/>
      <c r="AE515" s="151"/>
      <c r="AF515" s="151"/>
      <c r="AG515" s="151"/>
      <c r="AH515" s="151"/>
      <c r="AI515" s="151"/>
      <c r="AJ515" s="151"/>
      <c r="AK515" s="151"/>
    </row>
    <row r="516" spans="4:37" x14ac:dyDescent="0.25"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  <c r="Y516" s="151"/>
      <c r="Z516" s="151"/>
      <c r="AA516" s="151"/>
      <c r="AB516" s="151"/>
      <c r="AC516" s="151"/>
      <c r="AD516" s="151"/>
      <c r="AE516" s="151"/>
      <c r="AF516" s="151"/>
      <c r="AG516" s="151"/>
      <c r="AH516" s="151"/>
      <c r="AI516" s="151"/>
      <c r="AJ516" s="151"/>
      <c r="AK516" s="151"/>
    </row>
    <row r="517" spans="4:37" x14ac:dyDescent="0.25">
      <c r="D517" s="151"/>
      <c r="E517" s="151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  <c r="AB517" s="151"/>
      <c r="AC517" s="151"/>
      <c r="AD517" s="151"/>
      <c r="AE517" s="151"/>
      <c r="AF517" s="151"/>
      <c r="AG517" s="151"/>
      <c r="AH517" s="151"/>
      <c r="AI517" s="151"/>
      <c r="AJ517" s="151"/>
      <c r="AK517" s="151"/>
    </row>
    <row r="518" spans="4:37" x14ac:dyDescent="0.25">
      <c r="D518" s="151"/>
      <c r="E518" s="151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  <c r="AB518" s="151"/>
      <c r="AC518" s="151"/>
      <c r="AD518" s="151"/>
      <c r="AE518" s="151"/>
      <c r="AF518" s="151"/>
      <c r="AG518" s="151"/>
      <c r="AH518" s="151"/>
      <c r="AI518" s="151"/>
      <c r="AJ518" s="151"/>
      <c r="AK518" s="151"/>
    </row>
    <row r="519" spans="4:37" x14ac:dyDescent="0.25">
      <c r="D519" s="151"/>
      <c r="E519" s="151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  <c r="AB519" s="151"/>
      <c r="AC519" s="151"/>
      <c r="AD519" s="151"/>
      <c r="AE519" s="151"/>
      <c r="AF519" s="151"/>
      <c r="AG519" s="151"/>
      <c r="AH519" s="151"/>
      <c r="AI519" s="151"/>
      <c r="AJ519" s="151"/>
      <c r="AK519" s="151"/>
    </row>
    <row r="520" spans="4:37" x14ac:dyDescent="0.25">
      <c r="D520" s="151"/>
      <c r="E520" s="151"/>
      <c r="F520" s="151"/>
      <c r="G520" s="151"/>
      <c r="H520" s="151"/>
      <c r="I520" s="151"/>
      <c r="J520" s="151"/>
      <c r="K520" s="151"/>
      <c r="L520" s="151"/>
      <c r="M520" s="151"/>
      <c r="N520" s="151"/>
      <c r="O520" s="151"/>
      <c r="P520" s="151"/>
      <c r="Q520" s="151"/>
      <c r="R520" s="151"/>
      <c r="S520" s="151"/>
      <c r="T520" s="151"/>
      <c r="U520" s="151"/>
      <c r="V520" s="151"/>
      <c r="W520" s="151"/>
      <c r="X520" s="151"/>
      <c r="Y520" s="151"/>
      <c r="Z520" s="151"/>
      <c r="AA520" s="151"/>
      <c r="AB520" s="151"/>
      <c r="AC520" s="151"/>
      <c r="AD520" s="151"/>
      <c r="AE520" s="151"/>
      <c r="AF520" s="151"/>
      <c r="AG520" s="151"/>
      <c r="AH520" s="151"/>
      <c r="AI520" s="151"/>
      <c r="AJ520" s="151"/>
      <c r="AK520" s="151"/>
    </row>
    <row r="521" spans="4:37" x14ac:dyDescent="0.25">
      <c r="D521" s="151"/>
      <c r="E521" s="151"/>
      <c r="F521" s="151"/>
      <c r="G521" s="151"/>
      <c r="H521" s="151"/>
      <c r="I521" s="151"/>
      <c r="J521" s="151"/>
      <c r="K521" s="151"/>
      <c r="L521" s="151"/>
      <c r="M521" s="151"/>
      <c r="N521" s="151"/>
      <c r="O521" s="151"/>
      <c r="P521" s="151"/>
      <c r="Q521" s="151"/>
      <c r="R521" s="151"/>
      <c r="S521" s="151"/>
      <c r="T521" s="151"/>
      <c r="U521" s="151"/>
      <c r="V521" s="151"/>
      <c r="W521" s="151"/>
      <c r="X521" s="151"/>
      <c r="Y521" s="151"/>
      <c r="Z521" s="151"/>
      <c r="AA521" s="151"/>
      <c r="AB521" s="151"/>
      <c r="AC521" s="151"/>
      <c r="AD521" s="151"/>
      <c r="AE521" s="151"/>
      <c r="AF521" s="151"/>
      <c r="AG521" s="151"/>
      <c r="AH521" s="151"/>
      <c r="AI521" s="151"/>
      <c r="AJ521" s="151"/>
      <c r="AK521" s="151"/>
    </row>
    <row r="522" spans="4:37" x14ac:dyDescent="0.25">
      <c r="D522" s="151"/>
      <c r="E522" s="151"/>
      <c r="F522" s="151"/>
      <c r="G522" s="151"/>
      <c r="H522" s="151"/>
      <c r="I522" s="151"/>
      <c r="J522" s="151"/>
      <c r="K522" s="151"/>
      <c r="L522" s="151"/>
      <c r="M522" s="151"/>
      <c r="N522" s="151"/>
      <c r="O522" s="151"/>
      <c r="P522" s="151"/>
      <c r="Q522" s="151"/>
      <c r="R522" s="151"/>
      <c r="S522" s="151"/>
      <c r="T522" s="151"/>
      <c r="U522" s="151"/>
      <c r="V522" s="151"/>
      <c r="W522" s="151"/>
      <c r="X522" s="151"/>
      <c r="Y522" s="151"/>
      <c r="Z522" s="151"/>
      <c r="AA522" s="151"/>
      <c r="AB522" s="151"/>
      <c r="AC522" s="151"/>
      <c r="AD522" s="151"/>
      <c r="AE522" s="151"/>
      <c r="AF522" s="151"/>
      <c r="AG522" s="151"/>
      <c r="AH522" s="151"/>
      <c r="AI522" s="151"/>
      <c r="AJ522" s="151"/>
      <c r="AK522" s="151"/>
    </row>
    <row r="523" spans="4:37" x14ac:dyDescent="0.25">
      <c r="D523" s="151"/>
      <c r="E523" s="151"/>
      <c r="F523" s="151"/>
      <c r="G523" s="151"/>
      <c r="H523" s="151"/>
      <c r="I523" s="151"/>
      <c r="J523" s="151"/>
      <c r="K523" s="151"/>
      <c r="L523" s="151"/>
      <c r="M523" s="151"/>
      <c r="N523" s="151"/>
      <c r="O523" s="151"/>
      <c r="P523" s="151"/>
      <c r="Q523" s="151"/>
      <c r="R523" s="151"/>
      <c r="S523" s="151"/>
      <c r="T523" s="151"/>
      <c r="U523" s="151"/>
      <c r="V523" s="151"/>
      <c r="W523" s="151"/>
      <c r="X523" s="151"/>
      <c r="Y523" s="151"/>
      <c r="Z523" s="151"/>
      <c r="AA523" s="151"/>
      <c r="AB523" s="151"/>
      <c r="AC523" s="151"/>
      <c r="AD523" s="151"/>
      <c r="AE523" s="151"/>
      <c r="AF523" s="151"/>
      <c r="AG523" s="151"/>
      <c r="AH523" s="151"/>
      <c r="AI523" s="151"/>
      <c r="AJ523" s="151"/>
      <c r="AK523" s="151"/>
    </row>
    <row r="524" spans="4:37" x14ac:dyDescent="0.25"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1"/>
      <c r="R524" s="151"/>
      <c r="S524" s="151"/>
      <c r="T524" s="151"/>
      <c r="U524" s="151"/>
      <c r="V524" s="151"/>
      <c r="W524" s="151"/>
      <c r="X524" s="151"/>
      <c r="Y524" s="151"/>
      <c r="Z524" s="151"/>
      <c r="AA524" s="151"/>
      <c r="AB524" s="151"/>
      <c r="AC524" s="151"/>
      <c r="AD524" s="151"/>
      <c r="AE524" s="151"/>
      <c r="AF524" s="151"/>
      <c r="AG524" s="151"/>
      <c r="AH524" s="151"/>
      <c r="AI524" s="151"/>
      <c r="AJ524" s="151"/>
      <c r="AK524" s="151"/>
    </row>
    <row r="525" spans="4:37" x14ac:dyDescent="0.25">
      <c r="D525" s="151"/>
      <c r="E525" s="151"/>
      <c r="F525" s="151"/>
      <c r="G525" s="151"/>
      <c r="H525" s="151"/>
      <c r="I525" s="151"/>
      <c r="J525" s="151"/>
      <c r="K525" s="151"/>
      <c r="L525" s="151"/>
      <c r="M525" s="151"/>
      <c r="N525" s="151"/>
      <c r="O525" s="151"/>
      <c r="P525" s="151"/>
      <c r="Q525" s="151"/>
      <c r="R525" s="151"/>
      <c r="S525" s="151"/>
      <c r="T525" s="151"/>
      <c r="U525" s="151"/>
      <c r="V525" s="151"/>
      <c r="W525" s="151"/>
      <c r="X525" s="151"/>
      <c r="Y525" s="151"/>
      <c r="Z525" s="151"/>
      <c r="AA525" s="151"/>
      <c r="AB525" s="151"/>
      <c r="AC525" s="151"/>
      <c r="AD525" s="151"/>
      <c r="AE525" s="151"/>
      <c r="AF525" s="151"/>
      <c r="AG525" s="151"/>
      <c r="AH525" s="151"/>
      <c r="AI525" s="151"/>
      <c r="AJ525" s="151"/>
      <c r="AK525" s="151"/>
    </row>
    <row r="526" spans="4:37" x14ac:dyDescent="0.25">
      <c r="D526" s="151"/>
      <c r="E526" s="151"/>
      <c r="F526" s="151"/>
      <c r="G526" s="151"/>
      <c r="H526" s="151"/>
      <c r="I526" s="151"/>
      <c r="J526" s="151"/>
      <c r="K526" s="151"/>
      <c r="L526" s="151"/>
      <c r="M526" s="151"/>
      <c r="N526" s="151"/>
      <c r="O526" s="151"/>
      <c r="P526" s="151"/>
      <c r="Q526" s="151"/>
      <c r="R526" s="151"/>
      <c r="S526" s="151"/>
      <c r="T526" s="151"/>
      <c r="U526" s="151"/>
      <c r="V526" s="151"/>
      <c r="W526" s="151"/>
      <c r="X526" s="151"/>
      <c r="Y526" s="151"/>
      <c r="Z526" s="151"/>
      <c r="AA526" s="151"/>
      <c r="AB526" s="151"/>
      <c r="AC526" s="151"/>
      <c r="AD526" s="151"/>
      <c r="AE526" s="151"/>
      <c r="AF526" s="151"/>
      <c r="AG526" s="151"/>
      <c r="AH526" s="151"/>
      <c r="AI526" s="151"/>
      <c r="AJ526" s="151"/>
      <c r="AK526" s="151"/>
    </row>
    <row r="527" spans="4:37" x14ac:dyDescent="0.25"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1"/>
      <c r="O527" s="151"/>
      <c r="P527" s="151"/>
      <c r="Q527" s="151"/>
      <c r="R527" s="151"/>
      <c r="S527" s="151"/>
      <c r="T527" s="151"/>
      <c r="U527" s="151"/>
      <c r="V527" s="151"/>
      <c r="W527" s="151"/>
      <c r="X527" s="151"/>
      <c r="Y527" s="151"/>
      <c r="Z527" s="151"/>
      <c r="AA527" s="151"/>
      <c r="AB527" s="151"/>
      <c r="AC527" s="151"/>
      <c r="AD527" s="151"/>
      <c r="AE527" s="151"/>
      <c r="AF527" s="151"/>
      <c r="AG527" s="151"/>
      <c r="AH527" s="151"/>
      <c r="AI527" s="151"/>
      <c r="AJ527" s="151"/>
      <c r="AK527" s="151"/>
    </row>
    <row r="528" spans="4:37" x14ac:dyDescent="0.25"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1"/>
      <c r="AC528" s="151"/>
      <c r="AD528" s="151"/>
      <c r="AE528" s="151"/>
      <c r="AF528" s="151"/>
      <c r="AG528" s="151"/>
      <c r="AH528" s="151"/>
      <c r="AI528" s="151"/>
      <c r="AJ528" s="151"/>
      <c r="AK528" s="151"/>
    </row>
    <row r="529" spans="4:37" x14ac:dyDescent="0.25"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1"/>
      <c r="O529" s="151"/>
      <c r="P529" s="151"/>
      <c r="Q529" s="151"/>
      <c r="R529" s="151"/>
      <c r="S529" s="151"/>
      <c r="T529" s="151"/>
      <c r="U529" s="151"/>
      <c r="V529" s="151"/>
      <c r="W529" s="151"/>
      <c r="X529" s="151"/>
      <c r="Y529" s="151"/>
      <c r="Z529" s="151"/>
      <c r="AA529" s="151"/>
      <c r="AB529" s="151"/>
      <c r="AC529" s="151"/>
      <c r="AD529" s="151"/>
      <c r="AE529" s="151"/>
      <c r="AF529" s="151"/>
      <c r="AG529" s="151"/>
      <c r="AH529" s="151"/>
      <c r="AI529" s="151"/>
      <c r="AJ529" s="151"/>
      <c r="AK529" s="151"/>
    </row>
    <row r="530" spans="4:37" x14ac:dyDescent="0.25">
      <c r="D530" s="151"/>
      <c r="E530" s="151"/>
      <c r="F530" s="151"/>
      <c r="G530" s="151"/>
      <c r="H530" s="151"/>
      <c r="I530" s="151"/>
      <c r="J530" s="151"/>
      <c r="K530" s="151"/>
      <c r="L530" s="151"/>
      <c r="M530" s="151"/>
      <c r="N530" s="151"/>
      <c r="O530" s="151"/>
      <c r="P530" s="151"/>
      <c r="Q530" s="151"/>
      <c r="R530" s="151"/>
      <c r="S530" s="151"/>
      <c r="T530" s="151"/>
      <c r="U530" s="151"/>
      <c r="V530" s="151"/>
      <c r="W530" s="151"/>
      <c r="X530" s="151"/>
      <c r="Y530" s="151"/>
      <c r="Z530" s="151"/>
      <c r="AA530" s="151"/>
      <c r="AB530" s="151"/>
      <c r="AC530" s="151"/>
      <c r="AD530" s="151"/>
      <c r="AE530" s="151"/>
      <c r="AF530" s="151"/>
      <c r="AG530" s="151"/>
      <c r="AH530" s="151"/>
      <c r="AI530" s="151"/>
      <c r="AJ530" s="151"/>
      <c r="AK530" s="151"/>
    </row>
    <row r="531" spans="4:37" x14ac:dyDescent="0.25">
      <c r="D531" s="151"/>
      <c r="E531" s="151"/>
      <c r="F531" s="151"/>
      <c r="G531" s="151"/>
      <c r="H531" s="151"/>
      <c r="I531" s="151"/>
      <c r="J531" s="151"/>
      <c r="K531" s="151"/>
      <c r="L531" s="151"/>
      <c r="M531" s="151"/>
      <c r="N531" s="151"/>
      <c r="O531" s="151"/>
      <c r="P531" s="151"/>
      <c r="Q531" s="151"/>
      <c r="R531" s="151"/>
      <c r="S531" s="151"/>
      <c r="T531" s="151"/>
      <c r="U531" s="151"/>
      <c r="V531" s="151"/>
      <c r="W531" s="151"/>
      <c r="X531" s="151"/>
      <c r="Y531" s="151"/>
      <c r="Z531" s="151"/>
      <c r="AA531" s="151"/>
      <c r="AB531" s="151"/>
      <c r="AC531" s="151"/>
      <c r="AD531" s="151"/>
      <c r="AE531" s="151"/>
      <c r="AF531" s="151"/>
      <c r="AG531" s="151"/>
      <c r="AH531" s="151"/>
      <c r="AI531" s="151"/>
      <c r="AJ531" s="151"/>
      <c r="AK531" s="151"/>
    </row>
    <row r="532" spans="4:37" x14ac:dyDescent="0.25"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1"/>
      <c r="O532" s="151"/>
      <c r="P532" s="151"/>
      <c r="Q532" s="151"/>
      <c r="R532" s="151"/>
      <c r="S532" s="151"/>
      <c r="T532" s="151"/>
      <c r="U532" s="151"/>
      <c r="V532" s="151"/>
      <c r="W532" s="151"/>
      <c r="X532" s="151"/>
      <c r="Y532" s="151"/>
      <c r="Z532" s="151"/>
      <c r="AA532" s="151"/>
      <c r="AB532" s="151"/>
      <c r="AC532" s="151"/>
      <c r="AD532" s="151"/>
      <c r="AE532" s="151"/>
      <c r="AF532" s="151"/>
      <c r="AG532" s="151"/>
      <c r="AH532" s="151"/>
      <c r="AI532" s="151"/>
      <c r="AJ532" s="151"/>
      <c r="AK532" s="151"/>
    </row>
    <row r="533" spans="4:37" x14ac:dyDescent="0.25">
      <c r="D533" s="151"/>
      <c r="E533" s="151"/>
      <c r="F533" s="151"/>
      <c r="G533" s="151"/>
      <c r="H533" s="151"/>
      <c r="I533" s="151"/>
      <c r="J533" s="151"/>
      <c r="K533" s="151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</row>
    <row r="534" spans="4:37" x14ac:dyDescent="0.25">
      <c r="D534" s="151"/>
      <c r="E534" s="151"/>
      <c r="F534" s="151"/>
      <c r="G534" s="151"/>
      <c r="H534" s="151"/>
      <c r="I534" s="151"/>
      <c r="J534" s="151"/>
      <c r="K534" s="151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</row>
    <row r="535" spans="4:37" x14ac:dyDescent="0.25"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</row>
    <row r="536" spans="4:37" x14ac:dyDescent="0.25">
      <c r="D536" s="151"/>
      <c r="E536" s="151"/>
      <c r="F536" s="151"/>
      <c r="G536" s="151"/>
      <c r="H536" s="151"/>
      <c r="I536" s="151"/>
      <c r="J536" s="151"/>
      <c r="K536" s="151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</row>
    <row r="537" spans="4:37" x14ac:dyDescent="0.25">
      <c r="D537" s="151"/>
      <c r="E537" s="151"/>
      <c r="F537" s="151"/>
      <c r="G537" s="151"/>
      <c r="H537" s="151"/>
      <c r="I537" s="151"/>
      <c r="J537" s="151"/>
      <c r="K537" s="151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</row>
    <row r="538" spans="4:37" x14ac:dyDescent="0.25"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</row>
    <row r="539" spans="4:37" x14ac:dyDescent="0.25">
      <c r="D539" s="151"/>
      <c r="E539" s="151"/>
      <c r="F539" s="151"/>
      <c r="G539" s="151"/>
      <c r="H539" s="151"/>
      <c r="I539" s="151"/>
      <c r="J539" s="151"/>
      <c r="K539" s="151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</row>
    <row r="540" spans="4:37" x14ac:dyDescent="0.25">
      <c r="D540" s="151"/>
      <c r="E540" s="151"/>
      <c r="F540" s="151"/>
      <c r="G540" s="151"/>
      <c r="H540" s="151"/>
      <c r="I540" s="151"/>
      <c r="J540" s="151"/>
      <c r="K540" s="151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</row>
    <row r="541" spans="4:37" x14ac:dyDescent="0.25"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</row>
    <row r="542" spans="4:37" x14ac:dyDescent="0.25"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</row>
    <row r="543" spans="4:37" x14ac:dyDescent="0.25"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</row>
    <row r="544" spans="4:37" x14ac:dyDescent="0.25"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1"/>
      <c r="O544" s="151"/>
      <c r="P544" s="151"/>
      <c r="Q544" s="151"/>
      <c r="R544" s="151"/>
      <c r="S544" s="151"/>
      <c r="T544" s="151"/>
      <c r="U544" s="151"/>
      <c r="V544" s="151"/>
      <c r="W544" s="151"/>
      <c r="X544" s="151"/>
      <c r="Y544" s="151"/>
      <c r="Z544" s="151"/>
      <c r="AA544" s="151"/>
      <c r="AB544" s="151"/>
      <c r="AC544" s="151"/>
      <c r="AD544" s="151"/>
      <c r="AE544" s="151"/>
      <c r="AF544" s="151"/>
      <c r="AG544" s="151"/>
      <c r="AH544" s="151"/>
      <c r="AI544" s="151"/>
      <c r="AJ544" s="151"/>
      <c r="AK544" s="151"/>
    </row>
    <row r="545" spans="4:37" x14ac:dyDescent="0.25">
      <c r="D545" s="151"/>
      <c r="E545" s="151"/>
      <c r="F545" s="151"/>
      <c r="G545" s="151"/>
      <c r="H545" s="151"/>
      <c r="I545" s="151"/>
      <c r="J545" s="151"/>
      <c r="K545" s="151"/>
      <c r="L545" s="151"/>
      <c r="M545" s="151"/>
      <c r="N545" s="151"/>
      <c r="O545" s="151"/>
      <c r="P545" s="151"/>
      <c r="Q545" s="151"/>
      <c r="R545" s="151"/>
      <c r="S545" s="151"/>
      <c r="T545" s="151"/>
      <c r="U545" s="151"/>
      <c r="V545" s="151"/>
      <c r="W545" s="151"/>
      <c r="X545" s="151"/>
      <c r="Y545" s="151"/>
      <c r="Z545" s="151"/>
      <c r="AA545" s="151"/>
      <c r="AB545" s="151"/>
      <c r="AC545" s="151"/>
      <c r="AD545" s="151"/>
      <c r="AE545" s="151"/>
      <c r="AF545" s="151"/>
      <c r="AG545" s="151"/>
      <c r="AH545" s="151"/>
      <c r="AI545" s="151"/>
      <c r="AJ545" s="151"/>
      <c r="AK545" s="151"/>
    </row>
    <row r="546" spans="4:37" x14ac:dyDescent="0.25">
      <c r="D546" s="151"/>
      <c r="E546" s="151"/>
      <c r="F546" s="151"/>
      <c r="G546" s="151"/>
      <c r="H546" s="151"/>
      <c r="I546" s="151"/>
      <c r="J546" s="151"/>
      <c r="K546" s="151"/>
      <c r="L546" s="151"/>
      <c r="M546" s="151"/>
      <c r="N546" s="151"/>
      <c r="O546" s="151"/>
      <c r="P546" s="151"/>
      <c r="Q546" s="151"/>
      <c r="R546" s="151"/>
      <c r="S546" s="151"/>
      <c r="T546" s="151"/>
      <c r="U546" s="151"/>
      <c r="V546" s="151"/>
      <c r="W546" s="151"/>
      <c r="X546" s="151"/>
      <c r="Y546" s="151"/>
      <c r="Z546" s="151"/>
      <c r="AA546" s="151"/>
      <c r="AB546" s="151"/>
      <c r="AC546" s="151"/>
      <c r="AD546" s="151"/>
      <c r="AE546" s="151"/>
      <c r="AF546" s="151"/>
      <c r="AG546" s="151"/>
      <c r="AH546" s="151"/>
      <c r="AI546" s="151"/>
      <c r="AJ546" s="151"/>
      <c r="AK546" s="151"/>
    </row>
    <row r="547" spans="4:37" x14ac:dyDescent="0.25"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1"/>
      <c r="O547" s="151"/>
      <c r="P547" s="151"/>
      <c r="Q547" s="151"/>
      <c r="R547" s="151"/>
      <c r="S547" s="151"/>
      <c r="T547" s="151"/>
      <c r="U547" s="151"/>
      <c r="V547" s="151"/>
      <c r="W547" s="151"/>
      <c r="X547" s="151"/>
      <c r="Y547" s="151"/>
      <c r="Z547" s="151"/>
      <c r="AA547" s="151"/>
      <c r="AB547" s="151"/>
      <c r="AC547" s="151"/>
      <c r="AD547" s="151"/>
      <c r="AE547" s="151"/>
      <c r="AF547" s="151"/>
      <c r="AG547" s="151"/>
      <c r="AH547" s="151"/>
      <c r="AI547" s="151"/>
      <c r="AJ547" s="151"/>
      <c r="AK547" s="151"/>
    </row>
    <row r="548" spans="4:37" x14ac:dyDescent="0.25">
      <c r="D548" s="151"/>
      <c r="E548" s="151"/>
      <c r="F548" s="151"/>
      <c r="G548" s="151"/>
      <c r="H548" s="151"/>
      <c r="I548" s="151"/>
      <c r="J548" s="151"/>
      <c r="K548" s="151"/>
      <c r="L548" s="151"/>
      <c r="M548" s="151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</row>
    <row r="549" spans="4:37" x14ac:dyDescent="0.25"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</row>
    <row r="550" spans="4:37" x14ac:dyDescent="0.25"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</row>
    <row r="551" spans="4:37" x14ac:dyDescent="0.25"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</row>
    <row r="552" spans="4:37" x14ac:dyDescent="0.25"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</row>
    <row r="553" spans="4:37" x14ac:dyDescent="0.25"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</row>
    <row r="554" spans="4:37" x14ac:dyDescent="0.25"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</row>
    <row r="555" spans="4:37" x14ac:dyDescent="0.25"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</row>
    <row r="556" spans="4:37" x14ac:dyDescent="0.25"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</row>
    <row r="557" spans="4:37" x14ac:dyDescent="0.25"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</row>
    <row r="558" spans="4:37" x14ac:dyDescent="0.25"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</row>
    <row r="559" spans="4:37" x14ac:dyDescent="0.25"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1"/>
      <c r="AG559" s="151"/>
      <c r="AH559" s="151"/>
      <c r="AI559" s="151"/>
      <c r="AJ559" s="151"/>
      <c r="AK559" s="151"/>
    </row>
    <row r="560" spans="4:37" x14ac:dyDescent="0.25"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1"/>
      <c r="AG560" s="151"/>
      <c r="AH560" s="151"/>
      <c r="AI560" s="151"/>
      <c r="AJ560" s="151"/>
      <c r="AK560" s="151"/>
    </row>
    <row r="561" spans="4:37" x14ac:dyDescent="0.25"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51"/>
      <c r="Q561" s="151"/>
      <c r="R561" s="151"/>
      <c r="S561" s="151"/>
      <c r="T561" s="151"/>
      <c r="U561" s="151"/>
      <c r="V561" s="151"/>
      <c r="W561" s="151"/>
      <c r="X561" s="151"/>
      <c r="Y561" s="151"/>
      <c r="Z561" s="151"/>
      <c r="AA561" s="151"/>
      <c r="AB561" s="151"/>
      <c r="AC561" s="151"/>
      <c r="AD561" s="151"/>
      <c r="AE561" s="151"/>
      <c r="AF561" s="151"/>
      <c r="AG561" s="151"/>
      <c r="AH561" s="151"/>
      <c r="AI561" s="151"/>
      <c r="AJ561" s="151"/>
      <c r="AK561" s="151"/>
    </row>
    <row r="562" spans="4:37" x14ac:dyDescent="0.25"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51"/>
      <c r="Q562" s="151"/>
      <c r="R562" s="151"/>
      <c r="S562" s="151"/>
      <c r="T562" s="151"/>
      <c r="U562" s="151"/>
      <c r="V562" s="151"/>
      <c r="W562" s="151"/>
      <c r="X562" s="151"/>
      <c r="Y562" s="151"/>
      <c r="Z562" s="151"/>
      <c r="AA562" s="151"/>
      <c r="AB562" s="151"/>
      <c r="AC562" s="151"/>
      <c r="AD562" s="151"/>
      <c r="AE562" s="151"/>
      <c r="AF562" s="151"/>
      <c r="AG562" s="151"/>
      <c r="AH562" s="151"/>
      <c r="AI562" s="151"/>
      <c r="AJ562" s="151"/>
      <c r="AK562" s="151"/>
    </row>
    <row r="563" spans="4:37" x14ac:dyDescent="0.25"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51"/>
      <c r="Q563" s="151"/>
      <c r="R563" s="151"/>
      <c r="S563" s="151"/>
      <c r="T563" s="151"/>
      <c r="U563" s="151"/>
      <c r="V563" s="151"/>
      <c r="W563" s="151"/>
      <c r="X563" s="151"/>
      <c r="Y563" s="151"/>
      <c r="Z563" s="151"/>
      <c r="AA563" s="151"/>
      <c r="AB563" s="151"/>
      <c r="AC563" s="151"/>
      <c r="AD563" s="151"/>
      <c r="AE563" s="151"/>
      <c r="AF563" s="151"/>
      <c r="AG563" s="151"/>
      <c r="AH563" s="151"/>
      <c r="AI563" s="151"/>
      <c r="AJ563" s="151"/>
      <c r="AK563" s="151"/>
    </row>
    <row r="564" spans="4:37" x14ac:dyDescent="0.25"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51"/>
      <c r="Q564" s="151"/>
      <c r="R564" s="151"/>
      <c r="S564" s="151"/>
      <c r="T564" s="151"/>
      <c r="U564" s="151"/>
      <c r="V564" s="151"/>
      <c r="W564" s="151"/>
      <c r="X564" s="151"/>
      <c r="Y564" s="151"/>
      <c r="Z564" s="151"/>
      <c r="AA564" s="151"/>
      <c r="AB564" s="151"/>
      <c r="AC564" s="151"/>
      <c r="AD564" s="151"/>
      <c r="AE564" s="151"/>
      <c r="AF564" s="151"/>
      <c r="AG564" s="151"/>
      <c r="AH564" s="151"/>
      <c r="AI564" s="151"/>
      <c r="AJ564" s="151"/>
      <c r="AK564" s="151"/>
    </row>
    <row r="565" spans="4:37" x14ac:dyDescent="0.25"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51"/>
      <c r="Q565" s="151"/>
      <c r="R565" s="151"/>
      <c r="S565" s="151"/>
      <c r="T565" s="151"/>
      <c r="U565" s="151"/>
      <c r="V565" s="151"/>
      <c r="W565" s="151"/>
      <c r="X565" s="151"/>
      <c r="Y565" s="151"/>
      <c r="Z565" s="151"/>
      <c r="AA565" s="151"/>
      <c r="AB565" s="151"/>
      <c r="AC565" s="151"/>
      <c r="AD565" s="151"/>
      <c r="AE565" s="151"/>
      <c r="AF565" s="151"/>
      <c r="AG565" s="151"/>
      <c r="AH565" s="151"/>
      <c r="AI565" s="151"/>
      <c r="AJ565" s="151"/>
      <c r="AK565" s="151"/>
    </row>
    <row r="566" spans="4:37" x14ac:dyDescent="0.25"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51"/>
      <c r="Q566" s="151"/>
      <c r="R566" s="151"/>
      <c r="S566" s="151"/>
      <c r="T566" s="151"/>
      <c r="U566" s="151"/>
      <c r="V566" s="151"/>
      <c r="W566" s="151"/>
      <c r="X566" s="151"/>
      <c r="Y566" s="151"/>
      <c r="Z566" s="151"/>
      <c r="AA566" s="151"/>
      <c r="AB566" s="151"/>
      <c r="AC566" s="151"/>
      <c r="AD566" s="151"/>
      <c r="AE566" s="151"/>
      <c r="AF566" s="151"/>
      <c r="AG566" s="151"/>
      <c r="AH566" s="151"/>
      <c r="AI566" s="151"/>
      <c r="AJ566" s="151"/>
      <c r="AK566" s="151"/>
    </row>
    <row r="567" spans="4:37" x14ac:dyDescent="0.25"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51"/>
      <c r="Q567" s="151"/>
      <c r="R567" s="151"/>
      <c r="S567" s="151"/>
      <c r="T567" s="151"/>
      <c r="U567" s="151"/>
      <c r="V567" s="151"/>
      <c r="W567" s="151"/>
      <c r="X567" s="151"/>
      <c r="Y567" s="151"/>
      <c r="Z567" s="151"/>
      <c r="AA567" s="151"/>
      <c r="AB567" s="151"/>
      <c r="AC567" s="151"/>
      <c r="AD567" s="151"/>
      <c r="AE567" s="151"/>
      <c r="AF567" s="151"/>
      <c r="AG567" s="151"/>
      <c r="AH567" s="151"/>
      <c r="AI567" s="151"/>
      <c r="AJ567" s="151"/>
      <c r="AK567" s="151"/>
    </row>
    <row r="568" spans="4:37" x14ac:dyDescent="0.25"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51"/>
      <c r="Q568" s="151"/>
      <c r="R568" s="151"/>
      <c r="S568" s="151"/>
      <c r="T568" s="151"/>
      <c r="U568" s="151"/>
      <c r="V568" s="151"/>
      <c r="W568" s="151"/>
      <c r="X568" s="151"/>
      <c r="Y568" s="151"/>
      <c r="Z568" s="151"/>
      <c r="AA568" s="151"/>
      <c r="AB568" s="151"/>
      <c r="AC568" s="151"/>
      <c r="AD568" s="151"/>
      <c r="AE568" s="151"/>
      <c r="AF568" s="151"/>
      <c r="AG568" s="151"/>
      <c r="AH568" s="151"/>
      <c r="AI568" s="151"/>
      <c r="AJ568" s="151"/>
      <c r="AK568" s="151"/>
    </row>
    <row r="569" spans="4:37" x14ac:dyDescent="0.25"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51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/>
      <c r="AH569" s="151"/>
      <c r="AI569" s="151"/>
      <c r="AJ569" s="151"/>
      <c r="AK569" s="151"/>
    </row>
    <row r="570" spans="4:37" x14ac:dyDescent="0.25"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51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/>
      <c r="AH570" s="151"/>
      <c r="AI570" s="151"/>
      <c r="AJ570" s="151"/>
      <c r="AK570" s="151"/>
    </row>
    <row r="571" spans="4:37" x14ac:dyDescent="0.25"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51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</row>
    <row r="572" spans="4:37" x14ac:dyDescent="0.25"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1"/>
      <c r="O572" s="151"/>
      <c r="P572" s="151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</row>
    <row r="573" spans="4:37" x14ac:dyDescent="0.25"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51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</row>
    <row r="574" spans="4:37" x14ac:dyDescent="0.25">
      <c r="D574" s="151"/>
      <c r="E574" s="151"/>
      <c r="F574" s="151"/>
      <c r="G574" s="151"/>
      <c r="H574" s="151"/>
      <c r="I574" s="151"/>
      <c r="J574" s="151"/>
      <c r="K574" s="151"/>
      <c r="L574" s="151"/>
      <c r="M574" s="151"/>
      <c r="N574" s="151"/>
      <c r="O574" s="151"/>
      <c r="P574" s="151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/>
      <c r="AH574" s="151"/>
      <c r="AI574" s="151"/>
      <c r="AJ574" s="151"/>
      <c r="AK574" s="151"/>
    </row>
    <row r="575" spans="4:37" x14ac:dyDescent="0.25">
      <c r="D575" s="151"/>
      <c r="E575" s="151"/>
      <c r="F575" s="151"/>
      <c r="G575" s="151"/>
      <c r="H575" s="151"/>
      <c r="I575" s="151"/>
      <c r="J575" s="151"/>
      <c r="K575" s="151"/>
      <c r="L575" s="151"/>
      <c r="M575" s="151"/>
      <c r="N575" s="151"/>
      <c r="O575" s="151"/>
      <c r="P575" s="151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</row>
    <row r="576" spans="4:37" x14ac:dyDescent="0.25">
      <c r="D576" s="151"/>
      <c r="E576" s="151"/>
      <c r="F576" s="151"/>
      <c r="G576" s="151"/>
      <c r="H576" s="151"/>
      <c r="I576" s="151"/>
      <c r="J576" s="151"/>
      <c r="K576" s="151"/>
      <c r="L576" s="151"/>
      <c r="M576" s="151"/>
      <c r="N576" s="151"/>
      <c r="O576" s="151"/>
      <c r="P576" s="151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</row>
    <row r="577" spans="4:37" x14ac:dyDescent="0.25">
      <c r="D577" s="151"/>
      <c r="E577" s="151"/>
      <c r="F577" s="151"/>
      <c r="G577" s="151"/>
      <c r="H577" s="151"/>
      <c r="I577" s="151"/>
      <c r="J577" s="151"/>
      <c r="K577" s="151"/>
      <c r="L577" s="151"/>
      <c r="M577" s="151"/>
      <c r="N577" s="151"/>
      <c r="O577" s="151"/>
      <c r="P577" s="151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/>
      <c r="AH577" s="151"/>
      <c r="AI577" s="151"/>
      <c r="AJ577" s="151"/>
      <c r="AK577" s="151"/>
    </row>
    <row r="578" spans="4:37" x14ac:dyDescent="0.25">
      <c r="D578" s="151"/>
      <c r="E578" s="151"/>
      <c r="F578" s="151"/>
      <c r="G578" s="151"/>
      <c r="H578" s="151"/>
      <c r="I578" s="151"/>
      <c r="J578" s="151"/>
      <c r="K578" s="151"/>
      <c r="L578" s="151"/>
      <c r="M578" s="151"/>
      <c r="N578" s="151"/>
      <c r="O578" s="151"/>
      <c r="P578" s="151"/>
      <c r="Q578" s="151"/>
      <c r="R578" s="151"/>
      <c r="S578" s="151"/>
      <c r="T578" s="151"/>
      <c r="U578" s="151"/>
      <c r="V578" s="151"/>
      <c r="W578" s="151"/>
      <c r="X578" s="151"/>
      <c r="Y578" s="151"/>
      <c r="Z578" s="151"/>
      <c r="AA578" s="151"/>
      <c r="AB578" s="151"/>
      <c r="AC578" s="151"/>
      <c r="AD578" s="151"/>
      <c r="AE578" s="151"/>
      <c r="AF578" s="151"/>
      <c r="AG578" s="151"/>
      <c r="AH578" s="151"/>
      <c r="AI578" s="151"/>
      <c r="AJ578" s="151"/>
      <c r="AK578" s="151"/>
    </row>
    <row r="579" spans="4:37" x14ac:dyDescent="0.25">
      <c r="D579" s="151"/>
      <c r="E579" s="151"/>
      <c r="F579" s="151"/>
      <c r="G579" s="151"/>
      <c r="H579" s="151"/>
      <c r="I579" s="151"/>
      <c r="J579" s="151"/>
      <c r="K579" s="151"/>
      <c r="L579" s="151"/>
      <c r="M579" s="151"/>
      <c r="N579" s="151"/>
      <c r="O579" s="151"/>
      <c r="P579" s="151"/>
      <c r="Q579" s="151"/>
      <c r="R579" s="151"/>
      <c r="S579" s="151"/>
      <c r="T579" s="151"/>
      <c r="U579" s="151"/>
      <c r="V579" s="151"/>
      <c r="W579" s="151"/>
      <c r="X579" s="151"/>
      <c r="Y579" s="151"/>
      <c r="Z579" s="151"/>
      <c r="AA579" s="151"/>
      <c r="AB579" s="151"/>
      <c r="AC579" s="151"/>
      <c r="AD579" s="151"/>
      <c r="AE579" s="151"/>
      <c r="AF579" s="151"/>
      <c r="AG579" s="151"/>
      <c r="AH579" s="151"/>
      <c r="AI579" s="151"/>
      <c r="AJ579" s="151"/>
      <c r="AK579" s="151"/>
    </row>
    <row r="580" spans="4:37" x14ac:dyDescent="0.25">
      <c r="D580" s="151"/>
      <c r="E580" s="151"/>
      <c r="F580" s="151"/>
      <c r="G580" s="151"/>
      <c r="H580" s="151"/>
      <c r="I580" s="151"/>
      <c r="J580" s="151"/>
      <c r="K580" s="151"/>
      <c r="L580" s="151"/>
      <c r="M580" s="151"/>
      <c r="N580" s="151"/>
      <c r="O580" s="151"/>
      <c r="P580" s="151"/>
      <c r="Q580" s="151"/>
      <c r="R580" s="151"/>
      <c r="S580" s="151"/>
      <c r="T580" s="151"/>
      <c r="U580" s="151"/>
      <c r="V580" s="151"/>
      <c r="W580" s="151"/>
      <c r="X580" s="151"/>
      <c r="Y580" s="151"/>
      <c r="Z580" s="151"/>
      <c r="AA580" s="151"/>
      <c r="AB580" s="151"/>
      <c r="AC580" s="151"/>
      <c r="AD580" s="151"/>
      <c r="AE580" s="151"/>
      <c r="AF580" s="151"/>
      <c r="AG580" s="151"/>
      <c r="AH580" s="151"/>
      <c r="AI580" s="151"/>
      <c r="AJ580" s="151"/>
      <c r="AK580" s="151"/>
    </row>
    <row r="581" spans="4:37" x14ac:dyDescent="0.25">
      <c r="D581" s="151"/>
      <c r="E581" s="151"/>
      <c r="F581" s="151"/>
      <c r="G581" s="151"/>
      <c r="H581" s="151"/>
      <c r="I581" s="151"/>
      <c r="J581" s="151"/>
      <c r="K581" s="151"/>
      <c r="L581" s="151"/>
      <c r="M581" s="151"/>
      <c r="N581" s="151"/>
      <c r="O581" s="151"/>
      <c r="P581" s="151"/>
      <c r="Q581" s="151"/>
      <c r="R581" s="151"/>
      <c r="S581" s="151"/>
      <c r="T581" s="151"/>
      <c r="U581" s="151"/>
      <c r="V581" s="151"/>
      <c r="W581" s="151"/>
      <c r="X581" s="151"/>
      <c r="Y581" s="151"/>
      <c r="Z581" s="151"/>
      <c r="AA581" s="151"/>
      <c r="AB581" s="151"/>
      <c r="AC581" s="151"/>
      <c r="AD581" s="151"/>
      <c r="AE581" s="151"/>
      <c r="AF581" s="151"/>
      <c r="AG581" s="151"/>
      <c r="AH581" s="151"/>
      <c r="AI581" s="151"/>
      <c r="AJ581" s="151"/>
      <c r="AK581" s="151"/>
    </row>
    <row r="582" spans="4:37" x14ac:dyDescent="0.25">
      <c r="D582" s="151"/>
      <c r="E582" s="151"/>
      <c r="F582" s="151"/>
      <c r="G582" s="151"/>
      <c r="H582" s="151"/>
      <c r="I582" s="151"/>
      <c r="J582" s="151"/>
      <c r="K582" s="151"/>
      <c r="L582" s="151"/>
      <c r="M582" s="151"/>
      <c r="N582" s="151"/>
      <c r="O582" s="151"/>
      <c r="P582" s="151"/>
      <c r="Q582" s="151"/>
      <c r="R582" s="151"/>
      <c r="S582" s="151"/>
      <c r="T582" s="151"/>
      <c r="U582" s="151"/>
      <c r="V582" s="151"/>
      <c r="W582" s="151"/>
      <c r="X582" s="151"/>
      <c r="Y582" s="151"/>
      <c r="Z582" s="151"/>
      <c r="AA582" s="151"/>
      <c r="AB582" s="151"/>
      <c r="AC582" s="151"/>
      <c r="AD582" s="151"/>
      <c r="AE582" s="151"/>
      <c r="AF582" s="151"/>
      <c r="AG582" s="151"/>
      <c r="AH582" s="151"/>
      <c r="AI582" s="151"/>
      <c r="AJ582" s="151"/>
      <c r="AK582" s="151"/>
    </row>
    <row r="583" spans="4:37" x14ac:dyDescent="0.25"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1"/>
      <c r="O583" s="151"/>
      <c r="P583" s="151"/>
      <c r="Q583" s="151"/>
      <c r="R583" s="151"/>
      <c r="S583" s="151"/>
      <c r="T583" s="151"/>
      <c r="U583" s="151"/>
      <c r="V583" s="151"/>
      <c r="W583" s="151"/>
      <c r="X583" s="151"/>
      <c r="Y583" s="151"/>
      <c r="Z583" s="151"/>
      <c r="AA583" s="151"/>
      <c r="AB583" s="151"/>
      <c r="AC583" s="151"/>
      <c r="AD583" s="151"/>
      <c r="AE583" s="151"/>
      <c r="AF583" s="151"/>
      <c r="AG583" s="151"/>
      <c r="AH583" s="151"/>
      <c r="AI583" s="151"/>
      <c r="AJ583" s="151"/>
      <c r="AK583" s="151"/>
    </row>
    <row r="584" spans="4:37" x14ac:dyDescent="0.25">
      <c r="D584" s="151"/>
      <c r="E584" s="151"/>
      <c r="F584" s="151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/>
      <c r="AH584" s="151"/>
      <c r="AI584" s="151"/>
      <c r="AJ584" s="151"/>
      <c r="AK584" s="151"/>
    </row>
    <row r="585" spans="4:37" x14ac:dyDescent="0.25">
      <c r="D585" s="151"/>
      <c r="E585" s="151"/>
      <c r="F585" s="151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/>
      <c r="AH585" s="151"/>
      <c r="AI585" s="151"/>
      <c r="AJ585" s="151"/>
      <c r="AK585" s="151"/>
    </row>
    <row r="586" spans="4:37" x14ac:dyDescent="0.25">
      <c r="D586" s="151"/>
      <c r="E586" s="151"/>
      <c r="F586" s="151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</row>
    <row r="587" spans="4:37" x14ac:dyDescent="0.25">
      <c r="D587" s="151"/>
      <c r="E587" s="151"/>
      <c r="F587" s="151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</row>
    <row r="588" spans="4:37" x14ac:dyDescent="0.25">
      <c r="D588" s="151"/>
      <c r="E588" s="151"/>
      <c r="F588" s="151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</row>
    <row r="589" spans="4:37" x14ac:dyDescent="0.25">
      <c r="D589" s="151"/>
      <c r="E589" s="151"/>
      <c r="F589" s="151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</row>
    <row r="590" spans="4:37" x14ac:dyDescent="0.25">
      <c r="D590" s="151"/>
      <c r="E590" s="151"/>
      <c r="F590" s="151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</row>
    <row r="591" spans="4:37" x14ac:dyDescent="0.25"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</row>
    <row r="592" spans="4:37" x14ac:dyDescent="0.25"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</row>
    <row r="593" spans="4:37" x14ac:dyDescent="0.25"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51"/>
      <c r="Q593" s="151"/>
      <c r="R593" s="151"/>
      <c r="S593" s="151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</row>
    <row r="594" spans="4:37" x14ac:dyDescent="0.25"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51"/>
      <c r="Q594" s="151"/>
      <c r="R594" s="151"/>
      <c r="S594" s="151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</row>
    <row r="595" spans="4:37" x14ac:dyDescent="0.25"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51"/>
      <c r="Q595" s="151"/>
      <c r="R595" s="151"/>
      <c r="S595" s="151"/>
      <c r="T595" s="151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</row>
    <row r="596" spans="4:37" x14ac:dyDescent="0.25"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51"/>
      <c r="Q596" s="151"/>
      <c r="R596" s="151"/>
      <c r="S596" s="151"/>
      <c r="T596" s="151"/>
      <c r="U596" s="151"/>
      <c r="V596" s="151"/>
      <c r="W596" s="151"/>
      <c r="X596" s="151"/>
      <c r="Y596" s="151"/>
      <c r="Z596" s="151"/>
      <c r="AA596" s="151"/>
      <c r="AB596" s="151"/>
      <c r="AC596" s="151"/>
      <c r="AD596" s="151"/>
      <c r="AE596" s="151"/>
      <c r="AF596" s="151"/>
      <c r="AG596" s="151"/>
      <c r="AH596" s="151"/>
      <c r="AI596" s="151"/>
      <c r="AJ596" s="151"/>
      <c r="AK596" s="151"/>
    </row>
    <row r="597" spans="4:37" x14ac:dyDescent="0.25"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51"/>
      <c r="Q597" s="151"/>
      <c r="R597" s="151"/>
      <c r="S597" s="151"/>
      <c r="T597" s="151"/>
      <c r="U597" s="151"/>
      <c r="V597" s="151"/>
      <c r="W597" s="151"/>
      <c r="X597" s="151"/>
      <c r="Y597" s="151"/>
      <c r="Z597" s="151"/>
      <c r="AA597" s="151"/>
      <c r="AB597" s="151"/>
      <c r="AC597" s="151"/>
      <c r="AD597" s="151"/>
      <c r="AE597" s="151"/>
      <c r="AF597" s="151"/>
      <c r="AG597" s="151"/>
      <c r="AH597" s="151"/>
      <c r="AI597" s="151"/>
      <c r="AJ597" s="151"/>
      <c r="AK597" s="151"/>
    </row>
    <row r="598" spans="4:37" x14ac:dyDescent="0.25"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51"/>
      <c r="Q598" s="151"/>
      <c r="R598" s="151"/>
      <c r="S598" s="151"/>
      <c r="T598" s="151"/>
      <c r="U598" s="151"/>
      <c r="V598" s="151"/>
      <c r="W598" s="151"/>
      <c r="X598" s="151"/>
      <c r="Y598" s="151"/>
      <c r="Z598" s="151"/>
      <c r="AA598" s="151"/>
      <c r="AB598" s="151"/>
      <c r="AC598" s="151"/>
      <c r="AD598" s="151"/>
      <c r="AE598" s="151"/>
      <c r="AF598" s="151"/>
      <c r="AG598" s="151"/>
      <c r="AH598" s="151"/>
      <c r="AI598" s="151"/>
      <c r="AJ598" s="151"/>
      <c r="AK598" s="151"/>
    </row>
    <row r="599" spans="4:37" x14ac:dyDescent="0.25"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51"/>
      <c r="Q599" s="151"/>
      <c r="R599" s="151"/>
      <c r="S599" s="151"/>
      <c r="T599" s="151"/>
      <c r="U599" s="151"/>
      <c r="V599" s="151"/>
      <c r="W599" s="151"/>
      <c r="X599" s="151"/>
      <c r="Y599" s="151"/>
      <c r="Z599" s="151"/>
      <c r="AA599" s="151"/>
      <c r="AB599" s="151"/>
      <c r="AC599" s="151"/>
      <c r="AD599" s="151"/>
      <c r="AE599" s="151"/>
      <c r="AF599" s="151"/>
      <c r="AG599" s="151"/>
      <c r="AH599" s="151"/>
      <c r="AI599" s="151"/>
      <c r="AJ599" s="151"/>
      <c r="AK599" s="151"/>
    </row>
    <row r="600" spans="4:37" x14ac:dyDescent="0.25"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51"/>
      <c r="Q600" s="151"/>
      <c r="R600" s="151"/>
      <c r="S600" s="151"/>
      <c r="T600" s="151"/>
      <c r="U600" s="151"/>
      <c r="V600" s="151"/>
      <c r="W600" s="151"/>
      <c r="X600" s="151"/>
      <c r="Y600" s="151"/>
      <c r="Z600" s="151"/>
      <c r="AA600" s="151"/>
      <c r="AB600" s="151"/>
      <c r="AC600" s="151"/>
      <c r="AD600" s="151"/>
      <c r="AE600" s="151"/>
      <c r="AF600" s="151"/>
      <c r="AG600" s="151"/>
      <c r="AH600" s="151"/>
      <c r="AI600" s="151"/>
      <c r="AJ600" s="151"/>
      <c r="AK600" s="151"/>
    </row>
    <row r="601" spans="4:37" x14ac:dyDescent="0.25"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51"/>
      <c r="Q601" s="151"/>
      <c r="R601" s="151"/>
      <c r="S601" s="151"/>
      <c r="T601" s="151"/>
      <c r="U601" s="151"/>
      <c r="V601" s="151"/>
      <c r="W601" s="151"/>
      <c r="X601" s="151"/>
      <c r="Y601" s="151"/>
      <c r="Z601" s="151"/>
      <c r="AA601" s="151"/>
      <c r="AB601" s="151"/>
      <c r="AC601" s="151"/>
      <c r="AD601" s="151"/>
      <c r="AE601" s="151"/>
      <c r="AF601" s="151"/>
      <c r="AG601" s="151"/>
      <c r="AH601" s="151"/>
      <c r="AI601" s="151"/>
      <c r="AJ601" s="151"/>
      <c r="AK601" s="151"/>
    </row>
    <row r="602" spans="4:37" x14ac:dyDescent="0.25"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51"/>
      <c r="Q602" s="151"/>
      <c r="R602" s="151"/>
      <c r="S602" s="151"/>
      <c r="T602" s="151"/>
      <c r="U602" s="151"/>
      <c r="V602" s="151"/>
      <c r="W602" s="151"/>
      <c r="X602" s="151"/>
      <c r="Y602" s="151"/>
      <c r="Z602" s="151"/>
      <c r="AA602" s="151"/>
      <c r="AB602" s="151"/>
      <c r="AC602" s="151"/>
      <c r="AD602" s="151"/>
      <c r="AE602" s="151"/>
      <c r="AF602" s="151"/>
      <c r="AG602" s="151"/>
      <c r="AH602" s="151"/>
      <c r="AI602" s="151"/>
      <c r="AJ602" s="151"/>
      <c r="AK602" s="151"/>
    </row>
    <row r="603" spans="4:37" x14ac:dyDescent="0.25"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51"/>
      <c r="Q603" s="151"/>
      <c r="R603" s="151"/>
      <c r="S603" s="151"/>
      <c r="T603" s="151"/>
      <c r="U603" s="151"/>
      <c r="V603" s="151"/>
      <c r="W603" s="151"/>
      <c r="X603" s="151"/>
      <c r="Y603" s="151"/>
      <c r="Z603" s="151"/>
      <c r="AA603" s="151"/>
      <c r="AB603" s="151"/>
      <c r="AC603" s="151"/>
      <c r="AD603" s="151"/>
      <c r="AE603" s="151"/>
      <c r="AF603" s="151"/>
      <c r="AG603" s="151"/>
      <c r="AH603" s="151"/>
      <c r="AI603" s="151"/>
      <c r="AJ603" s="151"/>
      <c r="AK603" s="151"/>
    </row>
    <row r="604" spans="4:37" x14ac:dyDescent="0.25"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51"/>
      <c r="Q604" s="151"/>
      <c r="R604" s="151"/>
      <c r="S604" s="151"/>
      <c r="T604" s="151"/>
      <c r="U604" s="151"/>
      <c r="V604" s="151"/>
      <c r="W604" s="151"/>
      <c r="X604" s="151"/>
      <c r="Y604" s="151"/>
      <c r="Z604" s="151"/>
      <c r="AA604" s="151"/>
      <c r="AB604" s="151"/>
      <c r="AC604" s="151"/>
      <c r="AD604" s="151"/>
      <c r="AE604" s="151"/>
      <c r="AF604" s="151"/>
      <c r="AG604" s="151"/>
      <c r="AH604" s="151"/>
      <c r="AI604" s="151"/>
      <c r="AJ604" s="151"/>
      <c r="AK604" s="151"/>
    </row>
    <row r="605" spans="4:37" x14ac:dyDescent="0.25"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</row>
    <row r="606" spans="4:37" x14ac:dyDescent="0.25"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</row>
    <row r="607" spans="4:37" x14ac:dyDescent="0.25">
      <c r="D607" s="151"/>
      <c r="E607" s="151"/>
      <c r="F607" s="151"/>
      <c r="G607" s="151"/>
      <c r="H607" s="151"/>
      <c r="I607" s="151"/>
      <c r="J607" s="151"/>
      <c r="K607" s="151"/>
      <c r="L607" s="151"/>
      <c r="M607" s="151"/>
      <c r="N607" s="151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</row>
    <row r="608" spans="4:37" x14ac:dyDescent="0.25"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</row>
    <row r="609" spans="4:37" x14ac:dyDescent="0.25">
      <c r="D609" s="151"/>
      <c r="E609" s="151"/>
      <c r="F609" s="151"/>
      <c r="G609" s="151"/>
      <c r="H609" s="151"/>
      <c r="I609" s="151"/>
      <c r="J609" s="151"/>
      <c r="K609" s="151"/>
      <c r="L609" s="151"/>
      <c r="M609" s="151"/>
      <c r="N609" s="151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</row>
    <row r="610" spans="4:37" x14ac:dyDescent="0.25">
      <c r="D610" s="151"/>
      <c r="E610" s="151"/>
      <c r="F610" s="151"/>
      <c r="G610" s="151"/>
      <c r="H610" s="151"/>
      <c r="I610" s="151"/>
      <c r="J610" s="151"/>
      <c r="K610" s="151"/>
      <c r="L610" s="151"/>
      <c r="M610" s="151"/>
      <c r="N610" s="151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</row>
    <row r="611" spans="4:37" x14ac:dyDescent="0.25">
      <c r="D611" s="151"/>
      <c r="E611" s="151"/>
      <c r="F611" s="151"/>
      <c r="G611" s="151"/>
      <c r="H611" s="151"/>
      <c r="I611" s="151"/>
      <c r="J611" s="151"/>
      <c r="K611" s="151"/>
      <c r="L611" s="151"/>
      <c r="M611" s="151"/>
      <c r="N611" s="151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</row>
    <row r="612" spans="4:37" x14ac:dyDescent="0.25"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/>
      <c r="AH612" s="151"/>
      <c r="AI612" s="151"/>
      <c r="AJ612" s="151"/>
      <c r="AK612" s="151"/>
    </row>
    <row r="613" spans="4:37" x14ac:dyDescent="0.25"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/>
      <c r="AH613" s="151"/>
      <c r="AI613" s="151"/>
      <c r="AJ613" s="151"/>
      <c r="AK613" s="151"/>
    </row>
    <row r="614" spans="4:37" x14ac:dyDescent="0.25"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51"/>
      <c r="Q614" s="151"/>
      <c r="R614" s="151"/>
      <c r="S614" s="151"/>
      <c r="T614" s="151"/>
      <c r="U614" s="151"/>
      <c r="V614" s="151"/>
      <c r="W614" s="151"/>
      <c r="X614" s="151"/>
      <c r="Y614" s="151"/>
      <c r="Z614" s="151"/>
      <c r="AA614" s="151"/>
      <c r="AB614" s="151"/>
      <c r="AC614" s="151"/>
      <c r="AD614" s="151"/>
      <c r="AE614" s="151"/>
      <c r="AF614" s="151"/>
      <c r="AG614" s="151"/>
      <c r="AH614" s="151"/>
      <c r="AI614" s="151"/>
      <c r="AJ614" s="151"/>
      <c r="AK614" s="151"/>
    </row>
    <row r="615" spans="4:37" x14ac:dyDescent="0.25"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51"/>
      <c r="Q615" s="151"/>
      <c r="R615" s="151"/>
      <c r="S615" s="151"/>
      <c r="T615" s="151"/>
      <c r="U615" s="151"/>
      <c r="V615" s="151"/>
      <c r="W615" s="151"/>
      <c r="X615" s="151"/>
      <c r="Y615" s="151"/>
      <c r="Z615" s="151"/>
      <c r="AA615" s="151"/>
      <c r="AB615" s="151"/>
      <c r="AC615" s="151"/>
      <c r="AD615" s="151"/>
      <c r="AE615" s="151"/>
      <c r="AF615" s="151"/>
      <c r="AG615" s="151"/>
      <c r="AH615" s="151"/>
      <c r="AI615" s="151"/>
      <c r="AJ615" s="151"/>
      <c r="AK615" s="151"/>
    </row>
    <row r="616" spans="4:37" x14ac:dyDescent="0.25"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51"/>
      <c r="Q616" s="151"/>
      <c r="R616" s="151"/>
      <c r="S616" s="151"/>
      <c r="T616" s="151"/>
      <c r="U616" s="151"/>
      <c r="V616" s="151"/>
      <c r="W616" s="151"/>
      <c r="X616" s="151"/>
      <c r="Y616" s="151"/>
      <c r="Z616" s="151"/>
      <c r="AA616" s="151"/>
      <c r="AB616" s="151"/>
      <c r="AC616" s="151"/>
      <c r="AD616" s="151"/>
      <c r="AE616" s="151"/>
      <c r="AF616" s="151"/>
      <c r="AG616" s="151"/>
      <c r="AH616" s="151"/>
      <c r="AI616" s="151"/>
      <c r="AJ616" s="151"/>
      <c r="AK616" s="151"/>
    </row>
    <row r="617" spans="4:37" x14ac:dyDescent="0.25"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51"/>
      <c r="Q617" s="151"/>
      <c r="R617" s="151"/>
      <c r="S617" s="151"/>
      <c r="T617" s="151"/>
      <c r="U617" s="151"/>
      <c r="V617" s="151"/>
      <c r="W617" s="151"/>
      <c r="X617" s="151"/>
      <c r="Y617" s="151"/>
      <c r="Z617" s="151"/>
      <c r="AA617" s="151"/>
      <c r="AB617" s="151"/>
      <c r="AC617" s="151"/>
      <c r="AD617" s="151"/>
      <c r="AE617" s="151"/>
      <c r="AF617" s="151"/>
      <c r="AG617" s="151"/>
      <c r="AH617" s="151"/>
      <c r="AI617" s="151"/>
      <c r="AJ617" s="151"/>
      <c r="AK617" s="151"/>
    </row>
    <row r="618" spans="4:37" x14ac:dyDescent="0.25"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51"/>
      <c r="Q618" s="151"/>
      <c r="R618" s="151"/>
      <c r="S618" s="151"/>
      <c r="T618" s="151"/>
      <c r="U618" s="151"/>
      <c r="V618" s="151"/>
      <c r="W618" s="151"/>
      <c r="X618" s="151"/>
      <c r="Y618" s="151"/>
      <c r="Z618" s="151"/>
      <c r="AA618" s="151"/>
      <c r="AB618" s="151"/>
      <c r="AC618" s="151"/>
      <c r="AD618" s="151"/>
      <c r="AE618" s="151"/>
      <c r="AF618" s="151"/>
      <c r="AG618" s="151"/>
      <c r="AH618" s="151"/>
      <c r="AI618" s="151"/>
      <c r="AJ618" s="151"/>
      <c r="AK618" s="151"/>
    </row>
    <row r="619" spans="4:37" x14ac:dyDescent="0.25"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51"/>
      <c r="Q619" s="151"/>
      <c r="R619" s="151"/>
      <c r="S619" s="151"/>
      <c r="T619" s="151"/>
      <c r="U619" s="151"/>
      <c r="V619" s="151"/>
      <c r="W619" s="151"/>
      <c r="X619" s="151"/>
      <c r="Y619" s="151"/>
      <c r="Z619" s="151"/>
      <c r="AA619" s="151"/>
      <c r="AB619" s="151"/>
      <c r="AC619" s="151"/>
      <c r="AD619" s="151"/>
      <c r="AE619" s="151"/>
      <c r="AF619" s="151"/>
      <c r="AG619" s="151"/>
      <c r="AH619" s="151"/>
      <c r="AI619" s="151"/>
      <c r="AJ619" s="151"/>
      <c r="AK619" s="151"/>
    </row>
    <row r="620" spans="4:37" x14ac:dyDescent="0.25"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51"/>
      <c r="Q620" s="151"/>
      <c r="R620" s="151"/>
      <c r="S620" s="151"/>
      <c r="T620" s="151"/>
      <c r="U620" s="151"/>
      <c r="V620" s="151"/>
      <c r="W620" s="151"/>
      <c r="X620" s="151"/>
      <c r="Y620" s="151"/>
      <c r="Z620" s="151"/>
      <c r="AA620" s="151"/>
      <c r="AB620" s="151"/>
      <c r="AC620" s="151"/>
      <c r="AD620" s="151"/>
      <c r="AE620" s="151"/>
      <c r="AF620" s="151"/>
      <c r="AG620" s="151"/>
      <c r="AH620" s="151"/>
      <c r="AI620" s="151"/>
      <c r="AJ620" s="151"/>
      <c r="AK620" s="151"/>
    </row>
    <row r="621" spans="4:37" x14ac:dyDescent="0.25"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51"/>
      <c r="Q621" s="151"/>
      <c r="R621" s="151"/>
      <c r="S621" s="151"/>
      <c r="T621" s="151"/>
      <c r="U621" s="151"/>
      <c r="V621" s="151"/>
      <c r="W621" s="151"/>
      <c r="X621" s="151"/>
      <c r="Y621" s="151"/>
      <c r="Z621" s="151"/>
      <c r="AA621" s="151"/>
      <c r="AB621" s="151"/>
      <c r="AC621" s="151"/>
      <c r="AD621" s="151"/>
      <c r="AE621" s="151"/>
      <c r="AF621" s="151"/>
      <c r="AG621" s="151"/>
      <c r="AH621" s="151"/>
      <c r="AI621" s="151"/>
      <c r="AJ621" s="151"/>
      <c r="AK621" s="151"/>
    </row>
    <row r="622" spans="4:37" x14ac:dyDescent="0.25"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51"/>
      <c r="Q622" s="151"/>
      <c r="R622" s="151"/>
      <c r="S622" s="151"/>
      <c r="T622" s="151"/>
      <c r="U622" s="151"/>
      <c r="V622" s="151"/>
      <c r="W622" s="151"/>
      <c r="X622" s="151"/>
      <c r="Y622" s="151"/>
      <c r="Z622" s="151"/>
      <c r="AA622" s="151"/>
      <c r="AB622" s="151"/>
      <c r="AC622" s="151"/>
      <c r="AD622" s="151"/>
      <c r="AE622" s="151"/>
      <c r="AF622" s="151"/>
      <c r="AG622" s="151"/>
      <c r="AH622" s="151"/>
      <c r="AI622" s="151"/>
      <c r="AJ622" s="151"/>
      <c r="AK622" s="151"/>
    </row>
    <row r="623" spans="4:37" x14ac:dyDescent="0.25"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/>
      <c r="AH623" s="151"/>
      <c r="AI623" s="151"/>
      <c r="AJ623" s="151"/>
      <c r="AK623" s="151"/>
    </row>
    <row r="624" spans="4:37" x14ac:dyDescent="0.25"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/>
      <c r="AH624" s="151"/>
      <c r="AI624" s="151"/>
      <c r="AJ624" s="151"/>
      <c r="AK624" s="151"/>
    </row>
    <row r="625" spans="4:37" x14ac:dyDescent="0.25"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/>
      <c r="AH625" s="151"/>
      <c r="AI625" s="151"/>
      <c r="AJ625" s="151"/>
      <c r="AK625" s="151"/>
    </row>
    <row r="626" spans="4:37" x14ac:dyDescent="0.25"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/>
      <c r="AH626" s="151"/>
      <c r="AI626" s="151"/>
      <c r="AJ626" s="151"/>
      <c r="AK626" s="151"/>
    </row>
    <row r="627" spans="4:37" x14ac:dyDescent="0.25"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</row>
    <row r="628" spans="4:37" x14ac:dyDescent="0.25"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/>
      <c r="AH628" s="151"/>
      <c r="AI628" s="151"/>
      <c r="AJ628" s="151"/>
      <c r="AK628" s="151"/>
    </row>
    <row r="629" spans="4:37" x14ac:dyDescent="0.25"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/>
      <c r="AH629" s="151"/>
      <c r="AI629" s="151"/>
      <c r="AJ629" s="151"/>
      <c r="AK629" s="151"/>
    </row>
    <row r="630" spans="4:37" x14ac:dyDescent="0.25"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/>
      <c r="AH630" s="151"/>
      <c r="AI630" s="151"/>
      <c r="AJ630" s="151"/>
      <c r="AK630" s="151"/>
    </row>
    <row r="631" spans="4:37" x14ac:dyDescent="0.25"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</row>
    <row r="632" spans="4:37" x14ac:dyDescent="0.25"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51"/>
      <c r="Q632" s="151"/>
      <c r="R632" s="151"/>
      <c r="S632" s="151"/>
      <c r="T632" s="151"/>
      <c r="U632" s="151"/>
      <c r="V632" s="151"/>
      <c r="W632" s="151"/>
      <c r="X632" s="151"/>
      <c r="Y632" s="151"/>
      <c r="Z632" s="151"/>
      <c r="AA632" s="151"/>
      <c r="AB632" s="151"/>
      <c r="AC632" s="151"/>
      <c r="AD632" s="151"/>
      <c r="AE632" s="151"/>
      <c r="AF632" s="151"/>
      <c r="AG632" s="151"/>
      <c r="AH632" s="151"/>
      <c r="AI632" s="151"/>
      <c r="AJ632" s="151"/>
      <c r="AK632" s="151"/>
    </row>
    <row r="633" spans="4:37" x14ac:dyDescent="0.25"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51"/>
      <c r="Q633" s="151"/>
      <c r="R633" s="151"/>
      <c r="S633" s="151"/>
      <c r="T633" s="151"/>
      <c r="U633" s="151"/>
      <c r="V633" s="151"/>
      <c r="W633" s="151"/>
      <c r="X633" s="151"/>
      <c r="Y633" s="151"/>
      <c r="Z633" s="151"/>
      <c r="AA633" s="151"/>
      <c r="AB633" s="151"/>
      <c r="AC633" s="151"/>
      <c r="AD633" s="151"/>
      <c r="AE633" s="151"/>
      <c r="AF633" s="151"/>
      <c r="AG633" s="151"/>
      <c r="AH633" s="151"/>
      <c r="AI633" s="151"/>
      <c r="AJ633" s="151"/>
      <c r="AK633" s="151"/>
    </row>
    <row r="634" spans="4:37" x14ac:dyDescent="0.25"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51"/>
      <c r="Q634" s="151"/>
      <c r="R634" s="151"/>
      <c r="S634" s="151"/>
      <c r="T634" s="151"/>
      <c r="U634" s="151"/>
      <c r="V634" s="151"/>
      <c r="W634" s="151"/>
      <c r="X634" s="151"/>
      <c r="Y634" s="151"/>
      <c r="Z634" s="151"/>
      <c r="AA634" s="151"/>
      <c r="AB634" s="151"/>
      <c r="AC634" s="151"/>
      <c r="AD634" s="151"/>
      <c r="AE634" s="151"/>
      <c r="AF634" s="151"/>
      <c r="AG634" s="151"/>
      <c r="AH634" s="151"/>
      <c r="AI634" s="151"/>
      <c r="AJ634" s="151"/>
      <c r="AK634" s="151"/>
    </row>
    <row r="635" spans="4:37" x14ac:dyDescent="0.25"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51"/>
      <c r="Q635" s="151"/>
      <c r="R635" s="151"/>
      <c r="S635" s="151"/>
      <c r="T635" s="151"/>
      <c r="U635" s="151"/>
      <c r="V635" s="151"/>
      <c r="W635" s="151"/>
      <c r="X635" s="151"/>
      <c r="Y635" s="151"/>
      <c r="Z635" s="151"/>
      <c r="AA635" s="151"/>
      <c r="AB635" s="151"/>
      <c r="AC635" s="151"/>
      <c r="AD635" s="151"/>
      <c r="AE635" s="151"/>
      <c r="AF635" s="151"/>
      <c r="AG635" s="151"/>
      <c r="AH635" s="151"/>
      <c r="AI635" s="151"/>
      <c r="AJ635" s="151"/>
      <c r="AK635" s="151"/>
    </row>
    <row r="636" spans="4:37" x14ac:dyDescent="0.25"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51"/>
      <c r="Q636" s="151"/>
      <c r="R636" s="151"/>
      <c r="S636" s="151"/>
      <c r="T636" s="151"/>
      <c r="U636" s="151"/>
      <c r="V636" s="151"/>
      <c r="W636" s="151"/>
      <c r="X636" s="151"/>
      <c r="Y636" s="151"/>
      <c r="Z636" s="151"/>
      <c r="AA636" s="151"/>
      <c r="AB636" s="151"/>
      <c r="AC636" s="151"/>
      <c r="AD636" s="151"/>
      <c r="AE636" s="151"/>
      <c r="AF636" s="151"/>
      <c r="AG636" s="151"/>
      <c r="AH636" s="151"/>
      <c r="AI636" s="151"/>
      <c r="AJ636" s="151"/>
      <c r="AK636" s="151"/>
    </row>
    <row r="637" spans="4:37" x14ac:dyDescent="0.25">
      <c r="D637" s="151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151"/>
      <c r="P637" s="151"/>
      <c r="Q637" s="151"/>
      <c r="R637" s="151"/>
      <c r="S637" s="151"/>
      <c r="T637" s="151"/>
      <c r="U637" s="151"/>
      <c r="V637" s="151"/>
      <c r="W637" s="151"/>
      <c r="X637" s="151"/>
      <c r="Y637" s="151"/>
      <c r="Z637" s="151"/>
      <c r="AA637" s="151"/>
      <c r="AB637" s="151"/>
      <c r="AC637" s="151"/>
      <c r="AD637" s="151"/>
      <c r="AE637" s="151"/>
      <c r="AF637" s="151"/>
      <c r="AG637" s="151"/>
      <c r="AH637" s="151"/>
      <c r="AI637" s="151"/>
      <c r="AJ637" s="151"/>
      <c r="AK637" s="151"/>
    </row>
    <row r="638" spans="4:37" x14ac:dyDescent="0.25"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51"/>
      <c r="Q638" s="151"/>
      <c r="R638" s="151"/>
      <c r="S638" s="151"/>
      <c r="T638" s="151"/>
      <c r="U638" s="151"/>
      <c r="V638" s="151"/>
      <c r="W638" s="151"/>
      <c r="X638" s="151"/>
      <c r="Y638" s="151"/>
      <c r="Z638" s="151"/>
      <c r="AA638" s="151"/>
      <c r="AB638" s="151"/>
      <c r="AC638" s="151"/>
      <c r="AD638" s="151"/>
      <c r="AE638" s="151"/>
      <c r="AF638" s="151"/>
      <c r="AG638" s="151"/>
      <c r="AH638" s="151"/>
      <c r="AI638" s="151"/>
      <c r="AJ638" s="151"/>
      <c r="AK638" s="151"/>
    </row>
    <row r="639" spans="4:37" x14ac:dyDescent="0.25"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51"/>
      <c r="Q639" s="151"/>
      <c r="R639" s="151"/>
      <c r="S639" s="151"/>
      <c r="T639" s="151"/>
      <c r="U639" s="151"/>
      <c r="V639" s="151"/>
      <c r="W639" s="151"/>
      <c r="X639" s="151"/>
      <c r="Y639" s="151"/>
      <c r="Z639" s="151"/>
      <c r="AA639" s="151"/>
      <c r="AB639" s="151"/>
      <c r="AC639" s="151"/>
      <c r="AD639" s="151"/>
      <c r="AE639" s="151"/>
      <c r="AF639" s="151"/>
      <c r="AG639" s="151"/>
      <c r="AH639" s="151"/>
      <c r="AI639" s="151"/>
      <c r="AJ639" s="151"/>
      <c r="AK639" s="151"/>
    </row>
    <row r="640" spans="4:37" x14ac:dyDescent="0.25"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51"/>
      <c r="Q640" s="151"/>
      <c r="R640" s="151"/>
      <c r="S640" s="151"/>
      <c r="T640" s="151"/>
      <c r="U640" s="151"/>
      <c r="V640" s="151"/>
      <c r="W640" s="151"/>
      <c r="X640" s="151"/>
      <c r="Y640" s="151"/>
      <c r="Z640" s="151"/>
      <c r="AA640" s="151"/>
      <c r="AB640" s="151"/>
      <c r="AC640" s="151"/>
      <c r="AD640" s="151"/>
      <c r="AE640" s="151"/>
      <c r="AF640" s="151"/>
      <c r="AG640" s="151"/>
      <c r="AH640" s="151"/>
      <c r="AI640" s="151"/>
      <c r="AJ640" s="151"/>
      <c r="AK640" s="151"/>
    </row>
    <row r="641" spans="4:37" x14ac:dyDescent="0.25"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</row>
    <row r="642" spans="4:37" x14ac:dyDescent="0.25"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</row>
    <row r="643" spans="4:37" x14ac:dyDescent="0.25"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</row>
    <row r="644" spans="4:37" x14ac:dyDescent="0.25">
      <c r="D644" s="151"/>
      <c r="E644" s="151"/>
      <c r="F644" s="151"/>
      <c r="G644" s="151"/>
      <c r="H644" s="151"/>
      <c r="I644" s="151"/>
      <c r="J644" s="151"/>
      <c r="K644" s="151"/>
      <c r="L644" s="151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</row>
    <row r="645" spans="4:37" x14ac:dyDescent="0.25"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</row>
    <row r="646" spans="4:37" x14ac:dyDescent="0.25">
      <c r="D646" s="151"/>
      <c r="E646" s="151"/>
      <c r="F646" s="151"/>
      <c r="G646" s="151"/>
      <c r="H646" s="151"/>
      <c r="I646" s="151"/>
      <c r="J646" s="151"/>
      <c r="K646" s="151"/>
      <c r="L646" s="151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</row>
    <row r="647" spans="4:37" x14ac:dyDescent="0.25">
      <c r="D647" s="151"/>
      <c r="E647" s="151"/>
      <c r="F647" s="151"/>
      <c r="G647" s="151"/>
      <c r="H647" s="151"/>
      <c r="I647" s="151"/>
      <c r="J647" s="151"/>
      <c r="K647" s="151"/>
      <c r="L647" s="151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</row>
    <row r="648" spans="4:37" x14ac:dyDescent="0.25"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</row>
    <row r="649" spans="4:37" x14ac:dyDescent="0.25"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</row>
    <row r="650" spans="4:37" x14ac:dyDescent="0.25">
      <c r="D650" s="151"/>
      <c r="E650" s="151"/>
      <c r="F650" s="151"/>
      <c r="G650" s="151"/>
      <c r="H650" s="151"/>
      <c r="I650" s="151"/>
      <c r="J650" s="151"/>
      <c r="K650" s="151"/>
      <c r="L650" s="151"/>
      <c r="M650" s="151"/>
      <c r="N650" s="151"/>
      <c r="O650" s="151"/>
      <c r="P650" s="151"/>
      <c r="Q650" s="151"/>
      <c r="R650" s="151"/>
      <c r="S650" s="151"/>
      <c r="T650" s="151"/>
      <c r="U650" s="151"/>
      <c r="V650" s="151"/>
      <c r="W650" s="151"/>
      <c r="X650" s="151"/>
      <c r="Y650" s="151"/>
      <c r="Z650" s="151"/>
      <c r="AA650" s="151"/>
      <c r="AB650" s="151"/>
      <c r="AC650" s="151"/>
      <c r="AD650" s="151"/>
      <c r="AE650" s="151"/>
      <c r="AF650" s="151"/>
      <c r="AG650" s="151"/>
      <c r="AH650" s="151"/>
      <c r="AI650" s="151"/>
      <c r="AJ650" s="151"/>
      <c r="AK650" s="151"/>
    </row>
    <row r="651" spans="4:37" x14ac:dyDescent="0.25"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1"/>
      <c r="O651" s="151"/>
      <c r="P651" s="151"/>
      <c r="Q651" s="151"/>
      <c r="R651" s="151"/>
      <c r="S651" s="151"/>
      <c r="T651" s="151"/>
      <c r="U651" s="151"/>
      <c r="V651" s="151"/>
      <c r="W651" s="151"/>
      <c r="X651" s="151"/>
      <c r="Y651" s="151"/>
      <c r="Z651" s="151"/>
      <c r="AA651" s="151"/>
      <c r="AB651" s="151"/>
      <c r="AC651" s="151"/>
      <c r="AD651" s="151"/>
      <c r="AE651" s="151"/>
      <c r="AF651" s="151"/>
      <c r="AG651" s="151"/>
      <c r="AH651" s="151"/>
      <c r="AI651" s="151"/>
      <c r="AJ651" s="151"/>
      <c r="AK651" s="151"/>
    </row>
    <row r="652" spans="4:37" x14ac:dyDescent="0.25">
      <c r="D652" s="151"/>
      <c r="E652" s="151"/>
      <c r="F652" s="151"/>
      <c r="G652" s="151"/>
      <c r="H652" s="151"/>
      <c r="I652" s="151"/>
      <c r="J652" s="151"/>
      <c r="K652" s="151"/>
      <c r="L652" s="151"/>
      <c r="M652" s="151"/>
      <c r="N652" s="151"/>
      <c r="O652" s="151"/>
      <c r="P652" s="151"/>
      <c r="Q652" s="151"/>
      <c r="R652" s="151"/>
      <c r="S652" s="151"/>
      <c r="T652" s="151"/>
      <c r="U652" s="151"/>
      <c r="V652" s="151"/>
      <c r="W652" s="151"/>
      <c r="X652" s="151"/>
      <c r="Y652" s="151"/>
      <c r="Z652" s="151"/>
      <c r="AA652" s="151"/>
      <c r="AB652" s="151"/>
      <c r="AC652" s="151"/>
      <c r="AD652" s="151"/>
      <c r="AE652" s="151"/>
      <c r="AF652" s="151"/>
      <c r="AG652" s="151"/>
      <c r="AH652" s="151"/>
      <c r="AI652" s="151"/>
      <c r="AJ652" s="151"/>
      <c r="AK652" s="151"/>
    </row>
  </sheetData>
  <sheetProtection formatCells="0" formatColumns="0" formatRows="0" deleteRows="0" selectLockedCells="1"/>
  <mergeCells count="218">
    <mergeCell ref="D96:AL97"/>
    <mergeCell ref="AH12:AK14"/>
    <mergeCell ref="A9:C10"/>
    <mergeCell ref="D9:E11"/>
    <mergeCell ref="F9:G11"/>
    <mergeCell ref="H9:I11"/>
    <mergeCell ref="J9:K11"/>
    <mergeCell ref="L9:M11"/>
    <mergeCell ref="AH9:AK10"/>
    <mergeCell ref="A18:C19"/>
    <mergeCell ref="AL79:AL80"/>
    <mergeCell ref="AL81:AL82"/>
    <mergeCell ref="AL84:AL85"/>
    <mergeCell ref="AL86:AL87"/>
    <mergeCell ref="AL88:AL89"/>
    <mergeCell ref="AL90:AL91"/>
    <mergeCell ref="AL92:AL93"/>
    <mergeCell ref="AL94:AL95"/>
    <mergeCell ref="AM27:AN28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K77:AK78"/>
    <mergeCell ref="AK79:AK80"/>
    <mergeCell ref="AK81:AK82"/>
    <mergeCell ref="AK84:AK85"/>
    <mergeCell ref="AK86:AK87"/>
    <mergeCell ref="AK88:AK89"/>
    <mergeCell ref="AK90:AK91"/>
    <mergeCell ref="AK92:AK93"/>
    <mergeCell ref="AK94:AK95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B86:B87"/>
    <mergeCell ref="B88:B89"/>
    <mergeCell ref="B90:B91"/>
    <mergeCell ref="B92:B93"/>
    <mergeCell ref="B94:B95"/>
    <mergeCell ref="B96:B97"/>
    <mergeCell ref="C96:C97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B67:B68"/>
    <mergeCell ref="B69:B70"/>
    <mergeCell ref="B71:B72"/>
    <mergeCell ref="B73:B74"/>
    <mergeCell ref="B75:B76"/>
    <mergeCell ref="B77:B78"/>
    <mergeCell ref="B79:B80"/>
    <mergeCell ref="B81:B82"/>
    <mergeCell ref="B84:B85"/>
    <mergeCell ref="A92:A93"/>
    <mergeCell ref="A94:A95"/>
    <mergeCell ref="A96:A97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G107:J107"/>
    <mergeCell ref="S107:V107"/>
    <mergeCell ref="G110:H110"/>
    <mergeCell ref="K110:L110"/>
    <mergeCell ref="O110:R110"/>
    <mergeCell ref="O111:S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D103:E103"/>
    <mergeCell ref="G103:J103"/>
    <mergeCell ref="M103:N103"/>
    <mergeCell ref="O103:P103"/>
    <mergeCell ref="S103:U103"/>
    <mergeCell ref="G104:J104"/>
    <mergeCell ref="S104:V104"/>
    <mergeCell ref="D106:E106"/>
    <mergeCell ref="G106:J106"/>
    <mergeCell ref="M106:N106"/>
    <mergeCell ref="S106:U106"/>
    <mergeCell ref="H16:I16"/>
    <mergeCell ref="J16:K16"/>
    <mergeCell ref="L16:M16"/>
    <mergeCell ref="D18:AI18"/>
    <mergeCell ref="AJ18:AL18"/>
    <mergeCell ref="AE19:AI19"/>
    <mergeCell ref="A20:C20"/>
    <mergeCell ref="AJ20:AK20"/>
    <mergeCell ref="M98:Q98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4:A85"/>
    <mergeCell ref="A86:A87"/>
    <mergeCell ref="A88:A89"/>
    <mergeCell ref="A90:A91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</mergeCells>
  <pageMargins left="0.51180555555555596" right="0" top="7.8472222222222193E-2" bottom="0.23611111111111099" header="0.118110236220472" footer="0.196527777777778"/>
  <pageSetup paperSize="9" scale="34" fitToHeight="2" orientation="landscape" horizontalDpi="360" verticalDpi="360"/>
  <headerFooter alignWithMargins="0"/>
  <rowBreaks count="1" manualBreakCount="1">
    <brk id="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Props1.xml><?xml version="1.0" encoding="utf-8"?>
<ds:datastoreItem xmlns:ds="http://schemas.openxmlformats.org/officeDocument/2006/customXml" ds:itemID="{A243CD58-0881-4889-88AB-829789BEF783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EB1E1D69-4FCF-4BFC-8DF5-DB7C88F24C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меню шаблон </vt:lpstr>
      <vt:lpstr>меню шаблон  (2)</vt:lpstr>
      <vt:lpstr>'меню шаблон '!Заголовки_для_печати</vt:lpstr>
      <vt:lpstr>'меню шаблон  (2)'!Заголовки_для_печати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cp:lastPrinted>2026-08-18T05:56:00Z</cp:lastPrinted>
  <dcterms:created xsi:type="dcterms:W3CDTF">2004-06-16T07:44:00Z</dcterms:created>
  <dcterms:modified xsi:type="dcterms:W3CDTF">2026-08-31T12:45:04Z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3699A3B71BA74624BA7212F925F1DB58_12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