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18600" windowHeight="10935" tabRatio="770" activeTab="1"/>
  </bookViews>
  <sheets>
    <sheet name="меню шаблон " sheetId="54" r:id="rId1"/>
    <sheet name="меню шаблон  (2)" sheetId="55" r:id="rId2"/>
  </sheets>
  <definedNames>
    <definedName name="_xlnm.Print_Titles" localSheetId="0">'меню шаблон '!$18:$24</definedName>
    <definedName name="_xlnm.Print_Titles" localSheetId="1">'меню шаблон  (2)'!$18:$24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<sst xmlns="http://schemas.openxmlformats.org/spreadsheetml/2006/main" count="407" uniqueCount="143">
  <si>
    <t>Утверждаю</t>
  </si>
  <si>
    <t>Утв. Приказом Минфина  РФ от 30 декабря 2008 г.  № 148н</t>
  </si>
  <si>
    <t>ЗАВЕДУЮЩИЙ</t>
  </si>
  <si>
    <t>Галянт О.В.</t>
  </si>
  <si>
    <t>Меню-требование на выдачу продуктов питания № _________</t>
  </si>
  <si>
    <t>(подпись)</t>
  </si>
  <si>
    <t>(расшифровка подписи)</t>
  </si>
  <si>
    <t>4 августа 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</si>
  <si>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</si>
  <si>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</si>
  <si>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</si>
  <si>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</si>
  <si>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</si>
  <si>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</si>
  <si>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</si>
  <si>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</si>
  <si>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</si>
  <si>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</si>
  <si>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</si>
  <si>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</si>
  <si>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</si>
  <si>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</si>
  <si>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</si>
  <si>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</si>
  <si>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</si>
  <si>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</si>
  <si>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</si>
  <si>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</si>
  <si>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</si>
  <si>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</si>
  <si>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</si>
  <si>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</si>
  <si>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</si>
  <si>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</si>
  <si>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</si>
  <si>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</si>
  <si>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</si>
  <si>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</si>
  <si>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</si>
  <si>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</si>
  <si>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</si>
  <si>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</si>
  <si>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Суп молочный макаронный</t>
  </si>
  <si>
    <t xml:space="preserve">Кофейный напиток с молком </t>
  </si>
  <si>
    <t>Яблоки</t>
  </si>
  <si>
    <t>ОБЕД</t>
  </si>
  <si>
    <t xml:space="preserve">Суп гороховый </t>
  </si>
  <si>
    <t xml:space="preserve">Фрикадельки куринные </t>
  </si>
  <si>
    <t>Картофельное пюре</t>
  </si>
  <si>
    <t xml:space="preserve">Огурец свежий </t>
  </si>
  <si>
    <t xml:space="preserve">Гренки из пшеничного хлеба </t>
  </si>
  <si>
    <t>Компот из яблок</t>
  </si>
  <si>
    <t>Хлеб пшеничный</t>
  </si>
  <si>
    <t>Хлеб ржаной</t>
  </si>
  <si>
    <t>Соус №348</t>
  </si>
  <si>
    <t>ПОЛДНИК</t>
  </si>
  <si>
    <t xml:space="preserve">Салат летний 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</si>
  <si>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</si>
  <si>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</si>
  <si>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</si>
  <si>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</si>
  <si>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30/5</t>
  </si>
  <si>
    <t>200/2</t>
  </si>
  <si>
    <t>150</t>
  </si>
  <si>
    <t>70</t>
  </si>
  <si>
    <t>200</t>
  </si>
  <si>
    <t>80</t>
  </si>
  <si>
    <t>150/5</t>
  </si>
  <si>
    <t>40</t>
  </si>
  <si>
    <t>15</t>
  </si>
  <si>
    <t>41</t>
  </si>
  <si>
    <t>27</t>
  </si>
  <si>
    <t>45</t>
  </si>
  <si>
    <t>50</t>
  </si>
  <si>
    <t>180/10</t>
  </si>
  <si>
    <t>Количество порций</t>
  </si>
  <si>
    <t>Вода</t>
  </si>
  <si>
    <t>г.</t>
  </si>
  <si>
    <t>кг.</t>
  </si>
  <si>
    <t>Молоко</t>
  </si>
  <si>
    <t>Масло сливочное</t>
  </si>
  <si>
    <t>Сахар</t>
  </si>
  <si>
    <t>Соль</t>
  </si>
  <si>
    <t>Масло растительное</t>
  </si>
  <si>
    <t>Мука пшеничная</t>
  </si>
  <si>
    <t xml:space="preserve">Картофель </t>
  </si>
  <si>
    <t>Лук репчатый</t>
  </si>
  <si>
    <t>Морковь</t>
  </si>
  <si>
    <t xml:space="preserve">Помидоры свежие </t>
  </si>
  <si>
    <t>Сыр</t>
  </si>
  <si>
    <t xml:space="preserve">Куры </t>
  </si>
  <si>
    <t xml:space="preserve">Макаронные изделия </t>
  </si>
  <si>
    <t>Кофейный напиток</t>
  </si>
  <si>
    <t>Горох</t>
  </si>
  <si>
    <t>Томатное пюре</t>
  </si>
  <si>
    <t>Чай</t>
  </si>
  <si>
    <t xml:space="preserve">Огурцы свежие </t>
  </si>
  <si>
    <t>Крахмал картофельный</t>
  </si>
  <si>
    <t xml:space="preserve">Яблоки </t>
  </si>
  <si>
    <t xml:space="preserve">Лимонная кислота </t>
  </si>
  <si>
    <t>Крупа рисовая</t>
  </si>
  <si>
    <t xml:space="preserve">Огурцы консервированные </t>
  </si>
  <si>
    <t>Крупа манная</t>
  </si>
  <si>
    <t>Яйца</t>
  </si>
  <si>
    <t>34 шт</t>
  </si>
  <si>
    <t>Сухари панировочные</t>
  </si>
  <si>
    <t xml:space="preserve">Всего позиций </t>
  </si>
  <si>
    <t xml:space="preserve">Двадцать три </t>
  </si>
  <si>
    <t>Медсестра</t>
  </si>
  <si>
    <t>Е.А.Одышева</t>
  </si>
  <si>
    <t>Повар</t>
  </si>
  <si>
    <t>В.А.Степаненко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</si>
  <si>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</si>
  <si>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</si>
  <si>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</si>
  <si>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</si>
  <si>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</si>
  <si>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>В.В.Плотникова</t>
  </si>
  <si>
    <t>,</t>
  </si>
  <si>
    <t>Ответственный исполнитель</t>
  </si>
  <si>
    <t>должность</t>
  </si>
  <si>
    <t>детский сад от 1,6-3 лет</t>
  </si>
  <si>
    <t xml:space="preserve">Суп молочный макаронные </t>
  </si>
  <si>
    <t xml:space="preserve">Картофельное пюре </t>
  </si>
  <si>
    <t>Чай с сахаром</t>
  </si>
  <si>
    <t>\</t>
  </si>
  <si>
    <t>150/2</t>
  </si>
  <si>
    <t>60</t>
  </si>
  <si>
    <t>120/5</t>
  </si>
  <si>
    <t>30</t>
  </si>
  <si>
    <t>25</t>
  </si>
  <si>
    <t>20</t>
  </si>
  <si>
    <t>150/7</t>
  </si>
  <si>
    <t>Огурец свежий</t>
  </si>
  <si>
    <t xml:space="preserve">Помидор свежий  </t>
  </si>
  <si>
    <t>Сыр полутветдый</t>
  </si>
  <si>
    <t>9 шт</t>
  </si>
  <si>
    <t xml:space="preserve">Томатное пюре </t>
  </si>
  <si>
    <t>Лимонная кислота</t>
  </si>
  <si>
    <t>Томатная паста</t>
  </si>
  <si>
    <t>Огурцы консервированные</t>
  </si>
  <si>
    <t>11 шт</t>
  </si>
  <si>
    <t xml:space="preserve">Двадцать один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</si>
</sst>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53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b/>
      <sz val="20"/>
      <name val="Arial Cyr"/>
      <charset val="204"/>
    </font>
    <font>
      <b/>
      <sz val="22"/>
      <name val="Arial Cyr"/>
      <charset val="204"/>
    </font>
    <font>
      <b/>
      <i/>
      <sz val="20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3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178" fontId="33" fillId="0" borderId="0" applyFont="0" applyFill="0" applyBorder="0" applyAlignment="0" applyProtection="0">
      <alignment vertical="center"/>
    </xf>
    <xf numFmtId="179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3" borderId="3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9" applyNumberFormat="0" applyFill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1" fillId="0" borderId="4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41" applyNumberFormat="0" applyAlignment="0" applyProtection="0">
      <alignment vertical="center"/>
    </xf>
    <xf numFmtId="0" fontId="43" fillId="5" borderId="42" applyNumberFormat="0" applyAlignment="0" applyProtection="0">
      <alignment vertical="center"/>
    </xf>
    <xf numFmtId="0" fontId="44" fillId="5" borderId="41" applyNumberFormat="0" applyAlignment="0" applyProtection="0">
      <alignment vertical="center"/>
    </xf>
    <xf numFmtId="0" fontId="45" fillId="6" borderId="43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5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</cellStyleXfs>
  <cellXfs count="2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Border="1"/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19" fillId="0" borderId="28" xfId="0" applyNumberFormat="1" applyFont="1" applyBorder="1" applyAlignment="1" applyProtection="1">
      <alignment horizontal="center"/>
      <protection locked="0"/>
    </xf>
    <xf numFmtId="0" fontId="19" fillId="0" borderId="26" xfId="0" applyNumberFormat="1" applyFont="1" applyBorder="1" applyAlignment="1" applyProtection="1">
      <alignment horizontal="center"/>
      <protection locked="0"/>
    </xf>
    <xf numFmtId="0" fontId="19" fillId="0" borderId="29" xfId="0" applyNumberFormat="1" applyFont="1" applyBorder="1" applyAlignment="1">
      <alignment horizontal="center"/>
    </xf>
    <xf numFmtId="0" fontId="20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1" fillId="0" borderId="18" xfId="0" applyFont="1" applyBorder="1" applyAlignment="1" applyProtection="1">
      <alignment wrapText="1"/>
      <protection locked="0"/>
    </xf>
    <xf numFmtId="0" fontId="22" fillId="0" borderId="8" xfId="0" applyNumberFormat="1" applyFont="1" applyBorder="1" applyAlignment="1" applyProtection="1">
      <alignment horizontal="center" vertical="justify"/>
      <protection locked="0"/>
    </xf>
    <xf numFmtId="0" fontId="23" fillId="0" borderId="21" xfId="0" applyNumberFormat="1" applyFont="1" applyBorder="1" applyAlignment="1" applyProtection="1">
      <alignment horizontal="center" vertical="justify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3" fillId="0" borderId="7" xfId="0" applyNumberFormat="1" applyFont="1" applyBorder="1" applyAlignment="1" applyProtection="1">
      <alignment horizontal="center" vertical="justify"/>
      <protection locked="0"/>
    </xf>
    <xf numFmtId="0" fontId="23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4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4" fillId="0" borderId="2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 applyBorder="1"/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1" fillId="2" borderId="18" xfId="0" applyFont="1" applyFill="1" applyBorder="1" applyAlignment="1" applyProtection="1">
      <alignment wrapText="1"/>
      <protection locked="0"/>
    </xf>
    <xf numFmtId="0" fontId="22" fillId="2" borderId="8" xfId="0" applyNumberFormat="1" applyFont="1" applyFill="1" applyBorder="1" applyAlignment="1" applyProtection="1">
      <alignment horizontal="center" vertical="justify"/>
      <protection locked="0"/>
    </xf>
    <xf numFmtId="0" fontId="23" fillId="2" borderId="21" xfId="0" applyNumberFormat="1" applyFont="1" applyFill="1" applyBorder="1" applyAlignment="1" applyProtection="1">
      <alignment horizontal="center" vertical="justify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3" fillId="2" borderId="7" xfId="0" applyNumberFormat="1" applyFont="1" applyFill="1" applyBorder="1" applyAlignment="1" applyProtection="1">
      <alignment horizontal="center" vertical="justify"/>
      <protection locked="0"/>
    </xf>
    <xf numFmtId="0" fontId="23" fillId="2" borderId="22" xfId="0" applyNumberFormat="1" applyFont="1" applyFill="1" applyBorder="1" applyAlignment="1" applyProtection="1">
      <alignment horizontal="center" vertical="justify"/>
      <protection locked="0"/>
    </xf>
    <xf numFmtId="0" fontId="24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4" fillId="2" borderId="20" xfId="0" applyNumberFormat="1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3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0" fontId="13" fillId="0" borderId="0" xfId="0" applyFont="1" applyBorder="1"/>
    <xf numFmtId="0" fontId="28" fillId="0" borderId="0" xfId="0" applyFont="1" applyBorder="1"/>
    <xf numFmtId="0" fontId="29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1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10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180" fontId="7" fillId="0" borderId="35" xfId="0" applyNumberFormat="1" applyFont="1" applyBorder="1" applyAlignment="1">
      <alignment horizontal="center"/>
    </xf>
    <xf numFmtId="0" fontId="24" fillId="0" borderId="36" xfId="0" applyNumberFormat="1" applyFont="1" applyBorder="1" applyAlignment="1">
      <alignment horizontal="center" vertical="center"/>
    </xf>
    <xf numFmtId="0" fontId="22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8" fillId="0" borderId="0" xfId="0" applyFont="1"/>
    <xf numFmtId="0" fontId="30" fillId="0" borderId="21" xfId="0" applyFont="1" applyBorder="1" applyAlignment="1" applyProtection="1">
      <alignment horizontal="left"/>
      <protection locked="0"/>
    </xf>
    <xf numFmtId="0" fontId="21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30" fillId="0" borderId="19" xfId="0" applyFont="1" applyBorder="1" applyAlignment="1" applyProtection="1">
      <alignment horizontal="left"/>
      <protection locked="0"/>
    </xf>
    <xf numFmtId="0" fontId="21" fillId="0" borderId="30" xfId="0" applyFont="1" applyBorder="1" applyAlignment="1" applyProtection="1">
      <alignment horizontal="center" wrapText="1"/>
      <protection locked="0"/>
    </xf>
    <xf numFmtId="180" fontId="7" fillId="0" borderId="37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31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2" xfId="0" applyFont="1" applyBorder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2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53"/>
  <sheetViews>
    <sheetView showZeros="0" zoomScale="40" zoomScaleNormal="40" zoomScaleSheetLayoutView="75" workbookViewId="0">
      <selection activeCell="A3" sqref="A3:AL113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20" customWidth="1"/>
    <col min="13" max="13" width="14.4222222222222" customWidth="1"/>
    <col min="14" max="14" width="16.7111111111111" customWidth="1"/>
    <col min="15" max="15" width="14.2888888888889" customWidth="1"/>
    <col min="16" max="16" width="17.2888888888889" customWidth="1"/>
    <col min="17" max="17" width="13.7111111111111" customWidth="1"/>
    <col min="18" max="18" width="11.7111111111111" customWidth="1"/>
    <col min="19" max="19" width="11" customWidth="1"/>
    <col min="20" max="20" width="11.7111111111111" customWidth="1"/>
    <col min="21" max="21" width="12.7111111111111" customWidth="1"/>
    <col min="22" max="22" width="13.8555555555556" customWidth="1"/>
    <col min="23" max="23" width="13.7111111111111" customWidth="1"/>
    <col min="24" max="24" width="13.2888888888889" customWidth="1"/>
    <col min="25" max="25" width="13.8555555555556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1" width="5.28888888888889" customWidth="1"/>
    <col min="32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5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21</v>
      </c>
      <c r="G13" s="46"/>
      <c r="H13" s="46">
        <f>F13*D13</f>
        <v>3885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3885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59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42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46</v>
      </c>
      <c r="M21" s="92" t="s">
        <v>47</v>
      </c>
      <c r="N21" s="92" t="s">
        <v>48</v>
      </c>
      <c r="O21" s="92" t="s">
        <v>49</v>
      </c>
      <c r="P21" s="92" t="s">
        <v>50</v>
      </c>
      <c r="Q21" s="92" t="s">
        <v>51</v>
      </c>
      <c r="R21" s="92" t="s">
        <v>52</v>
      </c>
      <c r="S21" s="92" t="s">
        <v>53</v>
      </c>
      <c r="T21" s="92" t="s">
        <v>54</v>
      </c>
      <c r="U21" s="92"/>
      <c r="V21" s="92" t="s">
        <v>55</v>
      </c>
      <c r="W21" s="92" t="s">
        <v>56</v>
      </c>
      <c r="X21" s="92" t="s">
        <v>57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58</v>
      </c>
      <c r="AL21" s="101" t="s">
        <v>59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1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>
        <v>15</v>
      </c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>
        <v>23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60</v>
      </c>
      <c r="B23" s="110"/>
      <c r="C23" s="111"/>
      <c r="D23" s="112"/>
      <c r="E23" s="113" t="s">
        <v>61</v>
      </c>
      <c r="F23" s="114" t="s">
        <v>62</v>
      </c>
      <c r="G23" s="113" t="s">
        <v>63</v>
      </c>
      <c r="H23" s="115"/>
      <c r="I23" s="116" t="s">
        <v>64</v>
      </c>
      <c r="J23" s="117"/>
      <c r="K23" s="115"/>
      <c r="L23" s="116" t="s">
        <v>65</v>
      </c>
      <c r="M23" s="115" t="s">
        <v>66</v>
      </c>
      <c r="N23" s="116" t="s">
        <v>67</v>
      </c>
      <c r="O23" s="115" t="s">
        <v>68</v>
      </c>
      <c r="P23" s="115" t="s">
        <v>69</v>
      </c>
      <c r="Q23" s="115" t="s">
        <v>63</v>
      </c>
      <c r="R23" s="115" t="s">
        <v>70</v>
      </c>
      <c r="S23" s="115" t="s">
        <v>71</v>
      </c>
      <c r="T23" s="115" t="s">
        <v>72</v>
      </c>
      <c r="U23" s="115"/>
      <c r="V23" s="115"/>
      <c r="W23" s="113" t="s">
        <v>73</v>
      </c>
      <c r="X23" s="113" t="s">
        <v>74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75</v>
      </c>
      <c r="B24" s="126"/>
      <c r="C24" s="127"/>
      <c r="D24" s="128"/>
      <c r="E24" s="129">
        <v>21</v>
      </c>
      <c r="F24" s="129">
        <v>21</v>
      </c>
      <c r="G24" s="128">
        <v>21</v>
      </c>
      <c r="H24" s="129"/>
      <c r="I24" s="129">
        <v>21</v>
      </c>
      <c r="J24" s="129"/>
      <c r="K24" s="129"/>
      <c r="L24" s="129">
        <v>21</v>
      </c>
      <c r="M24" s="129">
        <v>21</v>
      </c>
      <c r="N24" s="129">
        <v>21</v>
      </c>
      <c r="O24" s="129">
        <v>21</v>
      </c>
      <c r="P24" s="129">
        <v>21</v>
      </c>
      <c r="Q24" s="129">
        <v>21</v>
      </c>
      <c r="R24" s="129">
        <v>21</v>
      </c>
      <c r="S24" s="129">
        <v>21</v>
      </c>
      <c r="T24" s="129">
        <v>21</v>
      </c>
      <c r="U24" s="129"/>
      <c r="V24" s="129"/>
      <c r="W24" s="128">
        <v>21</v>
      </c>
      <c r="X24" s="128">
        <v>21</v>
      </c>
      <c r="Y24" s="129"/>
      <c r="Z24" s="130"/>
      <c r="AA24" s="130"/>
      <c r="AB24" s="130"/>
      <c r="AC24" s="130"/>
      <c r="AD24" s="130"/>
      <c r="AE24" s="131"/>
      <c r="AF24" s="130"/>
      <c r="AG24" s="130"/>
      <c r="AH24" s="130"/>
      <c r="AI24" s="130"/>
      <c r="AJ24" s="132"/>
      <c r="AK24" s="133"/>
      <c r="AL24" s="134"/>
      <c r="AM24" s="102"/>
      <c r="AN24" s="102"/>
      <c r="AO24" s="103"/>
    </row>
    <row r="25" ht="29.25" customHeight="1" spans="1:41">
      <c r="A25" s="135" t="s">
        <v>76</v>
      </c>
      <c r="B25" s="136"/>
      <c r="C25" s="137" t="s">
        <v>77</v>
      </c>
      <c r="D25" s="138"/>
      <c r="E25" s="139"/>
      <c r="F25" s="139">
        <v>73</v>
      </c>
      <c r="G25" s="140">
        <v>90</v>
      </c>
      <c r="H25" s="139"/>
      <c r="I25" s="139"/>
      <c r="J25" s="139"/>
      <c r="K25" s="139"/>
      <c r="L25" s="139">
        <v>140</v>
      </c>
      <c r="M25" s="139">
        <v>18</v>
      </c>
      <c r="N25" s="139"/>
      <c r="O25" s="139"/>
      <c r="P25" s="139"/>
      <c r="Q25" s="139">
        <v>150</v>
      </c>
      <c r="R25" s="139"/>
      <c r="S25" s="139"/>
      <c r="T25" s="139">
        <v>45</v>
      </c>
      <c r="U25" s="139"/>
      <c r="V25" s="139"/>
      <c r="W25" s="140"/>
      <c r="X25" s="140">
        <v>150</v>
      </c>
      <c r="Y25" s="139"/>
      <c r="Z25" s="139"/>
      <c r="AA25" s="139"/>
      <c r="AB25" s="139"/>
      <c r="AC25" s="139"/>
      <c r="AD25" s="139"/>
      <c r="AE25" s="141"/>
      <c r="AF25" s="139"/>
      <c r="AG25" s="139"/>
      <c r="AH25" s="139"/>
      <c r="AI25" s="139"/>
      <c r="AJ25" s="142"/>
      <c r="AK25" s="143">
        <f>SUM(D26:AE26)</f>
        <v>13.986</v>
      </c>
      <c r="AL25" s="144">
        <f>SUM(AF26:AJ26)</f>
        <v>0</v>
      </c>
      <c r="AM25" s="102"/>
      <c r="AN25" s="102"/>
      <c r="AO25" s="103"/>
    </row>
    <row r="26" ht="23.25" customHeight="1" spans="1:41">
      <c r="A26" s="145"/>
      <c r="B26" s="84"/>
      <c r="C26" s="137" t="s">
        <v>78</v>
      </c>
      <c r="D26" s="146">
        <f t="shared" ref="D26:AJ26" si="0">(D$24*D25)/1000</f>
        <v>0</v>
      </c>
      <c r="E26" s="147">
        <f t="shared" si="0"/>
        <v>0</v>
      </c>
      <c r="F26" s="147">
        <f t="shared" si="0"/>
        <v>1.533</v>
      </c>
      <c r="G26" s="147">
        <f t="shared" si="0"/>
        <v>1.89</v>
      </c>
      <c r="H26" s="147">
        <f t="shared" si="0"/>
        <v>0</v>
      </c>
      <c r="I26" s="147">
        <f t="shared" si="0"/>
        <v>0</v>
      </c>
      <c r="J26" s="147">
        <f t="shared" si="0"/>
        <v>0</v>
      </c>
      <c r="K26" s="147">
        <f t="shared" si="0"/>
        <v>0</v>
      </c>
      <c r="L26" s="147">
        <f t="shared" si="0"/>
        <v>2.94</v>
      </c>
      <c r="M26" s="147">
        <f t="shared" si="0"/>
        <v>0.378</v>
      </c>
      <c r="N26" s="147">
        <f t="shared" si="0"/>
        <v>0</v>
      </c>
      <c r="O26" s="147">
        <f t="shared" si="0"/>
        <v>0</v>
      </c>
      <c r="P26" s="147">
        <f t="shared" si="0"/>
        <v>0</v>
      </c>
      <c r="Q26" s="147">
        <f t="shared" si="0"/>
        <v>3.15</v>
      </c>
      <c r="R26" s="147">
        <f t="shared" si="0"/>
        <v>0</v>
      </c>
      <c r="S26" s="147">
        <f t="shared" si="0"/>
        <v>0</v>
      </c>
      <c r="T26" s="147">
        <f t="shared" si="0"/>
        <v>0.945</v>
      </c>
      <c r="U26" s="147">
        <f t="shared" si="0"/>
        <v>0</v>
      </c>
      <c r="V26" s="147">
        <f t="shared" si="0"/>
        <v>0</v>
      </c>
      <c r="W26" s="147">
        <f t="shared" si="0"/>
        <v>0</v>
      </c>
      <c r="X26" s="147">
        <f t="shared" si="0"/>
        <v>3.15</v>
      </c>
      <c r="Y26" s="147">
        <f t="shared" si="0"/>
        <v>0</v>
      </c>
      <c r="Z26" s="147">
        <f t="shared" si="0"/>
        <v>0</v>
      </c>
      <c r="AA26" s="147">
        <f t="shared" si="0"/>
        <v>0</v>
      </c>
      <c r="AB26" s="147">
        <f t="shared" si="0"/>
        <v>0</v>
      </c>
      <c r="AC26" s="147">
        <f t="shared" si="0"/>
        <v>0</v>
      </c>
      <c r="AD26" s="147">
        <f t="shared" si="0"/>
        <v>0</v>
      </c>
      <c r="AE26" s="148">
        <f t="shared" si="0"/>
        <v>0</v>
      </c>
      <c r="AF26" s="147">
        <f t="shared" si="0"/>
        <v>0</v>
      </c>
      <c r="AG26" s="147">
        <f t="shared" si="0"/>
        <v>0</v>
      </c>
      <c r="AH26" s="147">
        <f t="shared" si="0"/>
        <v>0</v>
      </c>
      <c r="AI26" s="147">
        <f t="shared" si="0"/>
        <v>0</v>
      </c>
      <c r="AJ26" s="149">
        <f t="shared" si="0"/>
        <v>0</v>
      </c>
      <c r="AK26" s="150"/>
      <c r="AL26" s="151"/>
      <c r="AM26" s="102"/>
      <c r="AN26" s="102"/>
      <c r="AO26" s="103"/>
    </row>
    <row r="27" ht="29.25" customHeight="1" spans="1:41">
      <c r="A27" s="135" t="s">
        <v>79</v>
      </c>
      <c r="B27" s="136"/>
      <c r="C27" s="137" t="s">
        <v>77</v>
      </c>
      <c r="D27" s="138"/>
      <c r="E27" s="139"/>
      <c r="F27" s="139">
        <v>127.809</v>
      </c>
      <c r="G27" s="140">
        <v>108</v>
      </c>
      <c r="H27" s="139"/>
      <c r="I27" s="139"/>
      <c r="J27" s="139"/>
      <c r="K27" s="139"/>
      <c r="L27" s="139"/>
      <c r="M27" s="139"/>
      <c r="N27" s="139">
        <v>24</v>
      </c>
      <c r="O27" s="139"/>
      <c r="P27" s="139"/>
      <c r="Q27" s="139"/>
      <c r="R27" s="139"/>
      <c r="S27" s="139"/>
      <c r="T27" s="139"/>
      <c r="U27" s="139"/>
      <c r="V27" s="139"/>
      <c r="W27" s="140"/>
      <c r="X27" s="140"/>
      <c r="Y27" s="139"/>
      <c r="Z27" s="139"/>
      <c r="AA27" s="139"/>
      <c r="AB27" s="139"/>
      <c r="AC27" s="139"/>
      <c r="AD27" s="139"/>
      <c r="AE27" s="141"/>
      <c r="AF27" s="139"/>
      <c r="AG27" s="139"/>
      <c r="AH27" s="139"/>
      <c r="AI27" s="139"/>
      <c r="AJ27" s="142"/>
      <c r="AK27" s="143">
        <f>SUM(D28:AE28)</f>
        <v>5.455989</v>
      </c>
      <c r="AL27" s="144"/>
      <c r="AM27" s="152"/>
      <c r="AN27" s="152"/>
      <c r="AO27" s="103"/>
    </row>
    <row r="28" ht="28.5" customHeight="1" spans="1:41">
      <c r="A28" s="145"/>
      <c r="B28" s="84"/>
      <c r="C28" s="137" t="s">
        <v>78</v>
      </c>
      <c r="D28" s="146">
        <f t="shared" ref="D28:AJ28" si="1">(D$24*D27)/1000</f>
        <v>0</v>
      </c>
      <c r="E28" s="147">
        <f t="shared" si="1"/>
        <v>0</v>
      </c>
      <c r="F28" s="147">
        <f t="shared" si="1"/>
        <v>2.683989</v>
      </c>
      <c r="G28" s="147">
        <f t="shared" si="1"/>
        <v>2.268</v>
      </c>
      <c r="H28" s="147">
        <f t="shared" si="1"/>
        <v>0</v>
      </c>
      <c r="I28" s="147">
        <f t="shared" si="1"/>
        <v>0</v>
      </c>
      <c r="J28" s="147">
        <f t="shared" si="1"/>
        <v>0</v>
      </c>
      <c r="K28" s="147">
        <f t="shared" si="1"/>
        <v>0</v>
      </c>
      <c r="L28" s="147">
        <f t="shared" si="1"/>
        <v>0</v>
      </c>
      <c r="M28" s="147">
        <f t="shared" si="1"/>
        <v>0</v>
      </c>
      <c r="N28" s="147">
        <f t="shared" si="1"/>
        <v>0.504</v>
      </c>
      <c r="O28" s="147"/>
      <c r="P28" s="147">
        <f t="shared" si="1"/>
        <v>0</v>
      </c>
      <c r="Q28" s="147">
        <f t="shared" si="1"/>
        <v>0</v>
      </c>
      <c r="R28" s="147">
        <f t="shared" si="1"/>
        <v>0</v>
      </c>
      <c r="S28" s="147">
        <f t="shared" si="1"/>
        <v>0</v>
      </c>
      <c r="T28" s="147">
        <f t="shared" si="1"/>
        <v>0</v>
      </c>
      <c r="U28" s="147">
        <f t="shared" si="1"/>
        <v>0</v>
      </c>
      <c r="V28" s="147">
        <f t="shared" si="1"/>
        <v>0</v>
      </c>
      <c r="W28" s="147">
        <f t="shared" si="1"/>
        <v>0</v>
      </c>
      <c r="X28" s="147">
        <f t="shared" si="1"/>
        <v>0</v>
      </c>
      <c r="Y28" s="147">
        <f t="shared" si="1"/>
        <v>0</v>
      </c>
      <c r="Z28" s="147">
        <f t="shared" si="1"/>
        <v>0</v>
      </c>
      <c r="AA28" s="147">
        <f t="shared" si="1"/>
        <v>0</v>
      </c>
      <c r="AB28" s="147">
        <f t="shared" si="1"/>
        <v>0</v>
      </c>
      <c r="AC28" s="147">
        <f t="shared" si="1"/>
        <v>0</v>
      </c>
      <c r="AD28" s="147">
        <f t="shared" si="1"/>
        <v>0</v>
      </c>
      <c r="AE28" s="148">
        <f t="shared" si="1"/>
        <v>0</v>
      </c>
      <c r="AF28" s="147">
        <f t="shared" si="1"/>
        <v>0</v>
      </c>
      <c r="AG28" s="147">
        <f t="shared" si="1"/>
        <v>0</v>
      </c>
      <c r="AH28" s="147">
        <f t="shared" si="1"/>
        <v>0</v>
      </c>
      <c r="AI28" s="147">
        <f t="shared" si="1"/>
        <v>0</v>
      </c>
      <c r="AJ28" s="149">
        <f t="shared" si="1"/>
        <v>0</v>
      </c>
      <c r="AK28" s="150"/>
      <c r="AL28" s="151"/>
      <c r="AM28" s="152"/>
      <c r="AN28" s="152"/>
      <c r="AO28" s="103"/>
    </row>
    <row r="29" ht="25.5" customHeight="1" spans="1:41">
      <c r="A29" s="135" t="s">
        <v>80</v>
      </c>
      <c r="B29" s="136"/>
      <c r="C29" s="137" t="s">
        <v>77</v>
      </c>
      <c r="D29" s="138"/>
      <c r="E29" s="139">
        <v>5</v>
      </c>
      <c r="F29" s="139">
        <v>2</v>
      </c>
      <c r="G29" s="140"/>
      <c r="H29" s="139"/>
      <c r="I29" s="139"/>
      <c r="J29" s="139"/>
      <c r="K29" s="139"/>
      <c r="L29" s="139"/>
      <c r="M29" s="139">
        <v>5</v>
      </c>
      <c r="N29" s="139">
        <v>5</v>
      </c>
      <c r="O29" s="139"/>
      <c r="P29" s="139"/>
      <c r="Q29" s="139"/>
      <c r="R29" s="139"/>
      <c r="S29" s="139"/>
      <c r="T29" s="139">
        <v>2.71</v>
      </c>
      <c r="U29" s="139"/>
      <c r="V29" s="139"/>
      <c r="W29" s="140"/>
      <c r="X29" s="140"/>
      <c r="Y29" s="139"/>
      <c r="Z29" s="139"/>
      <c r="AA29" s="139"/>
      <c r="AB29" s="139"/>
      <c r="AC29" s="139"/>
      <c r="AD29" s="139"/>
      <c r="AE29" s="141"/>
      <c r="AF29" s="139"/>
      <c r="AG29" s="139"/>
      <c r="AH29" s="139"/>
      <c r="AI29" s="139"/>
      <c r="AJ29" s="142"/>
      <c r="AK29" s="143">
        <f>SUM(D30:AE30)</f>
        <v>0.41391</v>
      </c>
      <c r="AL29" s="144">
        <f>SUM(AF30:AJ30)</f>
        <v>0</v>
      </c>
      <c r="AM29" s="102"/>
      <c r="AN29" s="102"/>
      <c r="AO29" s="103"/>
    </row>
    <row r="30" ht="28.5" customHeight="1" spans="1:41">
      <c r="A30" s="145"/>
      <c r="B30" s="84"/>
      <c r="C30" s="137" t="s">
        <v>78</v>
      </c>
      <c r="D30" s="146">
        <f t="shared" ref="D30:AJ30" si="2">(D$24*D29)/1000</f>
        <v>0</v>
      </c>
      <c r="E30" s="147">
        <f t="shared" si="2"/>
        <v>0.105</v>
      </c>
      <c r="F30" s="147">
        <f t="shared" si="2"/>
        <v>0.042</v>
      </c>
      <c r="G30" s="147">
        <f t="shared" si="2"/>
        <v>0</v>
      </c>
      <c r="H30" s="147">
        <f t="shared" si="2"/>
        <v>0</v>
      </c>
      <c r="I30" s="147">
        <f t="shared" si="2"/>
        <v>0</v>
      </c>
      <c r="J30" s="147">
        <f t="shared" si="2"/>
        <v>0</v>
      </c>
      <c r="K30" s="147">
        <f t="shared" si="2"/>
        <v>0</v>
      </c>
      <c r="L30" s="147">
        <f t="shared" si="2"/>
        <v>0</v>
      </c>
      <c r="M30" s="147">
        <f t="shared" si="2"/>
        <v>0.105</v>
      </c>
      <c r="N30" s="147">
        <f t="shared" si="2"/>
        <v>0.105</v>
      </c>
      <c r="O30" s="147">
        <f t="shared" si="2"/>
        <v>0</v>
      </c>
      <c r="P30" s="147">
        <f t="shared" si="2"/>
        <v>0</v>
      </c>
      <c r="Q30" s="147">
        <f t="shared" si="2"/>
        <v>0</v>
      </c>
      <c r="R30" s="147">
        <f t="shared" si="2"/>
        <v>0</v>
      </c>
      <c r="S30" s="147">
        <f t="shared" si="2"/>
        <v>0</v>
      </c>
      <c r="T30" s="147">
        <f t="shared" si="2"/>
        <v>0.05691</v>
      </c>
      <c r="U30" s="147">
        <f t="shared" si="2"/>
        <v>0</v>
      </c>
      <c r="V30" s="147">
        <f t="shared" si="2"/>
        <v>0</v>
      </c>
      <c r="W30" s="147">
        <f t="shared" si="2"/>
        <v>0</v>
      </c>
      <c r="X30" s="147">
        <f t="shared" si="2"/>
        <v>0</v>
      </c>
      <c r="Y30" s="147">
        <f t="shared" si="2"/>
        <v>0</v>
      </c>
      <c r="Z30" s="147">
        <f t="shared" si="2"/>
        <v>0</v>
      </c>
      <c r="AA30" s="147">
        <f t="shared" si="2"/>
        <v>0</v>
      </c>
      <c r="AB30" s="147">
        <f t="shared" si="2"/>
        <v>0</v>
      </c>
      <c r="AC30" s="147">
        <f t="shared" si="2"/>
        <v>0</v>
      </c>
      <c r="AD30" s="147">
        <f t="shared" si="2"/>
        <v>0</v>
      </c>
      <c r="AE30" s="148">
        <f t="shared" si="2"/>
        <v>0</v>
      </c>
      <c r="AF30" s="147">
        <f t="shared" si="2"/>
        <v>0</v>
      </c>
      <c r="AG30" s="147">
        <f t="shared" si="2"/>
        <v>0</v>
      </c>
      <c r="AH30" s="147">
        <f t="shared" si="2"/>
        <v>0</v>
      </c>
      <c r="AI30" s="147">
        <f t="shared" si="2"/>
        <v>0</v>
      </c>
      <c r="AJ30" s="149">
        <f t="shared" si="2"/>
        <v>0</v>
      </c>
      <c r="AK30" s="150"/>
      <c r="AL30" s="151"/>
      <c r="AM30" s="102"/>
      <c r="AN30" s="102"/>
      <c r="AO30" s="103"/>
    </row>
    <row r="31" ht="27.75" customHeight="1" spans="1:41">
      <c r="A31" s="135" t="s">
        <v>52</v>
      </c>
      <c r="B31" s="136"/>
      <c r="C31" s="137" t="s">
        <v>77</v>
      </c>
      <c r="D31" s="138"/>
      <c r="E31" s="139">
        <v>30</v>
      </c>
      <c r="F31" s="139"/>
      <c r="G31" s="140"/>
      <c r="H31" s="139"/>
      <c r="I31" s="139"/>
      <c r="J31" s="139"/>
      <c r="K31" s="139"/>
      <c r="L31" s="139"/>
      <c r="M31" s="139">
        <v>15</v>
      </c>
      <c r="N31" s="139"/>
      <c r="O31" s="139"/>
      <c r="P31" s="139">
        <v>28.12</v>
      </c>
      <c r="Q31" s="139"/>
      <c r="R31" s="139">
        <v>41.403</v>
      </c>
      <c r="S31" s="139"/>
      <c r="T31" s="139"/>
      <c r="U31" s="139"/>
      <c r="V31" s="139"/>
      <c r="W31" s="140"/>
      <c r="X31" s="140"/>
      <c r="Y31" s="139"/>
      <c r="Z31" s="139"/>
      <c r="AA31" s="139"/>
      <c r="AB31" s="139"/>
      <c r="AC31" s="139"/>
      <c r="AD31" s="139"/>
      <c r="AE31" s="141"/>
      <c r="AF31" s="139"/>
      <c r="AG31" s="139"/>
      <c r="AH31" s="139"/>
      <c r="AI31" s="139"/>
      <c r="AJ31" s="142"/>
      <c r="AK31" s="143">
        <f t="shared" ref="AK31" si="3">SUM(D32:AE32)</f>
        <v>2.404983</v>
      </c>
      <c r="AL31" s="144">
        <f>SUM(AF32:AJ32)</f>
        <v>0</v>
      </c>
      <c r="AM31" s="102"/>
      <c r="AN31" s="102"/>
      <c r="AO31" s="103"/>
    </row>
    <row r="32" ht="24.75" customHeight="1" spans="1:41">
      <c r="A32" s="145"/>
      <c r="B32" s="84"/>
      <c r="C32" s="137" t="s">
        <v>78</v>
      </c>
      <c r="D32" s="146">
        <f t="shared" ref="D32:AJ32" si="4">(D$24*D31)/1000</f>
        <v>0</v>
      </c>
      <c r="E32" s="147">
        <f t="shared" si="4"/>
        <v>0.63</v>
      </c>
      <c r="F32" s="147">
        <f t="shared" si="4"/>
        <v>0</v>
      </c>
      <c r="G32" s="147">
        <f t="shared" si="4"/>
        <v>0</v>
      </c>
      <c r="H32" s="147">
        <f t="shared" si="4"/>
        <v>0</v>
      </c>
      <c r="I32" s="147">
        <f t="shared" si="4"/>
        <v>0</v>
      </c>
      <c r="J32" s="147">
        <f t="shared" si="4"/>
        <v>0</v>
      </c>
      <c r="K32" s="147">
        <f t="shared" si="4"/>
        <v>0</v>
      </c>
      <c r="L32" s="147">
        <f t="shared" si="4"/>
        <v>0</v>
      </c>
      <c r="M32" s="147">
        <f t="shared" si="4"/>
        <v>0.315</v>
      </c>
      <c r="N32" s="147">
        <f t="shared" si="4"/>
        <v>0</v>
      </c>
      <c r="O32" s="147">
        <f t="shared" si="4"/>
        <v>0</v>
      </c>
      <c r="P32" s="147">
        <f t="shared" si="4"/>
        <v>0.59052</v>
      </c>
      <c r="Q32" s="147">
        <f t="shared" si="4"/>
        <v>0</v>
      </c>
      <c r="R32" s="147">
        <f t="shared" si="4"/>
        <v>0.869463</v>
      </c>
      <c r="S32" s="147">
        <f t="shared" si="4"/>
        <v>0</v>
      </c>
      <c r="T32" s="147">
        <f t="shared" si="4"/>
        <v>0</v>
      </c>
      <c r="U32" s="147">
        <f t="shared" si="4"/>
        <v>0</v>
      </c>
      <c r="V32" s="147">
        <f t="shared" si="4"/>
        <v>0</v>
      </c>
      <c r="W32" s="147">
        <f t="shared" si="4"/>
        <v>0</v>
      </c>
      <c r="X32" s="147">
        <f t="shared" si="4"/>
        <v>0</v>
      </c>
      <c r="Y32" s="147">
        <f t="shared" si="4"/>
        <v>0</v>
      </c>
      <c r="Z32" s="147">
        <f t="shared" si="4"/>
        <v>0</v>
      </c>
      <c r="AA32" s="147">
        <f t="shared" si="4"/>
        <v>0</v>
      </c>
      <c r="AB32" s="147">
        <f t="shared" si="4"/>
        <v>0</v>
      </c>
      <c r="AC32" s="147">
        <f t="shared" si="4"/>
        <v>0</v>
      </c>
      <c r="AD32" s="147">
        <f t="shared" si="4"/>
        <v>0</v>
      </c>
      <c r="AE32" s="148">
        <f t="shared" si="4"/>
        <v>0</v>
      </c>
      <c r="AF32" s="147">
        <f t="shared" si="4"/>
        <v>0</v>
      </c>
      <c r="AG32" s="147">
        <f t="shared" si="4"/>
        <v>0</v>
      </c>
      <c r="AH32" s="147">
        <f t="shared" si="4"/>
        <v>0</v>
      </c>
      <c r="AI32" s="147">
        <f t="shared" si="4"/>
        <v>0</v>
      </c>
      <c r="AJ32" s="149">
        <f t="shared" si="4"/>
        <v>0</v>
      </c>
      <c r="AK32" s="150"/>
      <c r="AL32" s="151"/>
      <c r="AM32" s="102"/>
      <c r="AN32" s="102"/>
      <c r="AO32" s="103"/>
    </row>
    <row r="33" ht="29.25" customHeight="1" spans="1:41">
      <c r="A33" s="135" t="s">
        <v>53</v>
      </c>
      <c r="B33" s="136"/>
      <c r="C33" s="137" t="s">
        <v>77</v>
      </c>
      <c r="D33" s="138"/>
      <c r="E33" s="139"/>
      <c r="F33" s="139"/>
      <c r="G33" s="140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>
        <v>27.777</v>
      </c>
      <c r="T33" s="139"/>
      <c r="U33" s="139"/>
      <c r="V33" s="139"/>
      <c r="W33" s="140"/>
      <c r="X33" s="140"/>
      <c r="Y33" s="139"/>
      <c r="Z33" s="139"/>
      <c r="AA33" s="139"/>
      <c r="AB33" s="139"/>
      <c r="AC33" s="139"/>
      <c r="AD33" s="139"/>
      <c r="AE33" s="141"/>
      <c r="AF33" s="139"/>
      <c r="AG33" s="139"/>
      <c r="AH33" s="139"/>
      <c r="AI33" s="139"/>
      <c r="AJ33" s="142"/>
      <c r="AK33" s="143">
        <f t="shared" ref="AK33" si="5">SUM(D34:AE34)</f>
        <v>0.583317</v>
      </c>
      <c r="AL33" s="144">
        <f>SUM(AF34:AJ34)</f>
        <v>0</v>
      </c>
      <c r="AM33" s="102"/>
      <c r="AN33" s="102"/>
      <c r="AO33" s="103"/>
    </row>
    <row r="34" ht="19.15" customHeight="1" spans="1:41">
      <c r="A34" s="145"/>
      <c r="B34" s="84"/>
      <c r="C34" s="137" t="s">
        <v>78</v>
      </c>
      <c r="D34" s="146">
        <f t="shared" ref="D34:AJ34" si="6">(D$24*D33)/1000</f>
        <v>0</v>
      </c>
      <c r="E34" s="147">
        <f t="shared" si="6"/>
        <v>0</v>
      </c>
      <c r="F34" s="147">
        <f t="shared" si="6"/>
        <v>0</v>
      </c>
      <c r="G34" s="147">
        <f t="shared" si="6"/>
        <v>0</v>
      </c>
      <c r="H34" s="147">
        <f t="shared" si="6"/>
        <v>0</v>
      </c>
      <c r="I34" s="147">
        <f t="shared" si="6"/>
        <v>0</v>
      </c>
      <c r="J34" s="147">
        <f t="shared" si="6"/>
        <v>0</v>
      </c>
      <c r="K34" s="147">
        <f t="shared" si="6"/>
        <v>0</v>
      </c>
      <c r="L34" s="147">
        <f t="shared" si="6"/>
        <v>0</v>
      </c>
      <c r="M34" s="147">
        <f t="shared" si="6"/>
        <v>0</v>
      </c>
      <c r="N34" s="147">
        <f t="shared" si="6"/>
        <v>0</v>
      </c>
      <c r="O34" s="147">
        <f t="shared" si="6"/>
        <v>0</v>
      </c>
      <c r="P34" s="147">
        <f t="shared" si="6"/>
        <v>0</v>
      </c>
      <c r="Q34" s="147">
        <f t="shared" si="6"/>
        <v>0</v>
      </c>
      <c r="R34" s="147">
        <f t="shared" si="6"/>
        <v>0</v>
      </c>
      <c r="S34" s="147">
        <f t="shared" si="6"/>
        <v>0.583317</v>
      </c>
      <c r="T34" s="147">
        <f t="shared" si="6"/>
        <v>0</v>
      </c>
      <c r="U34" s="147">
        <f t="shared" si="6"/>
        <v>0</v>
      </c>
      <c r="V34" s="147">
        <f t="shared" si="6"/>
        <v>0</v>
      </c>
      <c r="W34" s="147">
        <f t="shared" si="6"/>
        <v>0</v>
      </c>
      <c r="X34" s="147">
        <f t="shared" si="6"/>
        <v>0</v>
      </c>
      <c r="Y34" s="147">
        <f t="shared" si="6"/>
        <v>0</v>
      </c>
      <c r="Z34" s="147">
        <f t="shared" si="6"/>
        <v>0</v>
      </c>
      <c r="AA34" s="147">
        <f t="shared" si="6"/>
        <v>0</v>
      </c>
      <c r="AB34" s="147">
        <f t="shared" si="6"/>
        <v>0</v>
      </c>
      <c r="AC34" s="147">
        <f t="shared" si="6"/>
        <v>0</v>
      </c>
      <c r="AD34" s="147">
        <f t="shared" si="6"/>
        <v>0</v>
      </c>
      <c r="AE34" s="148">
        <f t="shared" si="6"/>
        <v>0</v>
      </c>
      <c r="AF34" s="147">
        <f t="shared" si="6"/>
        <v>0</v>
      </c>
      <c r="AG34" s="147">
        <f t="shared" si="6"/>
        <v>0</v>
      </c>
      <c r="AH34" s="147">
        <f t="shared" si="6"/>
        <v>0</v>
      </c>
      <c r="AI34" s="147">
        <f t="shared" si="6"/>
        <v>0</v>
      </c>
      <c r="AJ34" s="149">
        <f t="shared" si="6"/>
        <v>0</v>
      </c>
      <c r="AK34" s="150"/>
      <c r="AL34" s="151"/>
      <c r="AM34" s="102"/>
      <c r="AN34" s="102"/>
      <c r="AO34" s="103"/>
    </row>
    <row r="35" ht="26.25" customHeight="1" spans="1:41">
      <c r="A35" s="135" t="s">
        <v>81</v>
      </c>
      <c r="B35" s="136"/>
      <c r="C35" s="137" t="s">
        <v>77</v>
      </c>
      <c r="D35" s="138"/>
      <c r="E35" s="139"/>
      <c r="F35" s="139">
        <v>1.6</v>
      </c>
      <c r="G35" s="140">
        <v>10</v>
      </c>
      <c r="H35" s="139"/>
      <c r="I35" s="139"/>
      <c r="J35" s="139"/>
      <c r="K35" s="139"/>
      <c r="L35" s="139"/>
      <c r="M35" s="139"/>
      <c r="N35" s="139"/>
      <c r="O35" s="139"/>
      <c r="P35" s="139"/>
      <c r="Q35" s="139">
        <v>18</v>
      </c>
      <c r="R35" s="139"/>
      <c r="S35" s="139"/>
      <c r="T35" s="139">
        <v>0.45</v>
      </c>
      <c r="U35" s="139"/>
      <c r="V35" s="139"/>
      <c r="W35" s="140"/>
      <c r="X35" s="140">
        <v>10</v>
      </c>
      <c r="Y35" s="139"/>
      <c r="Z35" s="139"/>
      <c r="AA35" s="139"/>
      <c r="AB35" s="139"/>
      <c r="AC35" s="139"/>
      <c r="AD35" s="139"/>
      <c r="AE35" s="141"/>
      <c r="AF35" s="139"/>
      <c r="AG35" s="139"/>
      <c r="AH35" s="139"/>
      <c r="AI35" s="139"/>
      <c r="AJ35" s="142"/>
      <c r="AK35" s="143">
        <f t="shared" ref="AK35" si="7">SUM(D36:AE36)</f>
        <v>0.84105</v>
      </c>
      <c r="AL35" s="144">
        <f>SUM(AF36:AJ36)</f>
        <v>0</v>
      </c>
      <c r="AM35" s="102"/>
      <c r="AN35" s="102"/>
      <c r="AO35" s="103"/>
    </row>
    <row r="36" ht="24.75" customHeight="1" spans="1:41">
      <c r="A36" s="145"/>
      <c r="B36" s="84"/>
      <c r="C36" s="137" t="s">
        <v>78</v>
      </c>
      <c r="D36" s="146">
        <f t="shared" ref="D36:AJ36" si="8">(D$24*D35)/1000</f>
        <v>0</v>
      </c>
      <c r="E36" s="147">
        <f t="shared" si="8"/>
        <v>0</v>
      </c>
      <c r="F36" s="147">
        <f t="shared" si="8"/>
        <v>0.0336</v>
      </c>
      <c r="G36" s="147">
        <f t="shared" si="8"/>
        <v>0.21</v>
      </c>
      <c r="H36" s="147">
        <f t="shared" si="8"/>
        <v>0</v>
      </c>
      <c r="I36" s="147">
        <f t="shared" si="8"/>
        <v>0</v>
      </c>
      <c r="J36" s="147">
        <f t="shared" si="8"/>
        <v>0</v>
      </c>
      <c r="K36" s="147">
        <f t="shared" si="8"/>
        <v>0</v>
      </c>
      <c r="L36" s="147">
        <f t="shared" si="8"/>
        <v>0</v>
      </c>
      <c r="M36" s="147">
        <f t="shared" si="8"/>
        <v>0</v>
      </c>
      <c r="N36" s="147">
        <f t="shared" si="8"/>
        <v>0</v>
      </c>
      <c r="O36" s="147">
        <f t="shared" si="8"/>
        <v>0</v>
      </c>
      <c r="P36" s="147">
        <f t="shared" si="8"/>
        <v>0</v>
      </c>
      <c r="Q36" s="147">
        <f t="shared" si="8"/>
        <v>0.378</v>
      </c>
      <c r="R36" s="147">
        <f t="shared" si="8"/>
        <v>0</v>
      </c>
      <c r="S36" s="147">
        <f t="shared" si="8"/>
        <v>0</v>
      </c>
      <c r="T36" s="147">
        <f t="shared" si="8"/>
        <v>0.00945</v>
      </c>
      <c r="U36" s="147">
        <f t="shared" si="8"/>
        <v>0</v>
      </c>
      <c r="V36" s="147">
        <f t="shared" si="8"/>
        <v>0</v>
      </c>
      <c r="W36" s="147">
        <f t="shared" si="8"/>
        <v>0</v>
      </c>
      <c r="X36" s="147">
        <f t="shared" si="8"/>
        <v>0.21</v>
      </c>
      <c r="Y36" s="147">
        <f t="shared" si="8"/>
        <v>0</v>
      </c>
      <c r="Z36" s="147">
        <f t="shared" si="8"/>
        <v>0</v>
      </c>
      <c r="AA36" s="147">
        <f t="shared" si="8"/>
        <v>0</v>
      </c>
      <c r="AB36" s="147">
        <f t="shared" si="8"/>
        <v>0</v>
      </c>
      <c r="AC36" s="147">
        <f t="shared" si="8"/>
        <v>0</v>
      </c>
      <c r="AD36" s="147">
        <f t="shared" si="8"/>
        <v>0</v>
      </c>
      <c r="AE36" s="148">
        <f t="shared" si="8"/>
        <v>0</v>
      </c>
      <c r="AF36" s="147">
        <f t="shared" si="8"/>
        <v>0</v>
      </c>
      <c r="AG36" s="147">
        <f t="shared" si="8"/>
        <v>0</v>
      </c>
      <c r="AH36" s="147">
        <f t="shared" si="8"/>
        <v>0</v>
      </c>
      <c r="AI36" s="147">
        <f t="shared" si="8"/>
        <v>0</v>
      </c>
      <c r="AJ36" s="149">
        <f t="shared" si="8"/>
        <v>0</v>
      </c>
      <c r="AK36" s="150"/>
      <c r="AL36" s="151"/>
      <c r="AM36" s="102"/>
      <c r="AN36" s="102"/>
      <c r="AO36" s="103"/>
    </row>
    <row r="37" ht="27" customHeight="1" spans="1:41">
      <c r="A37" s="135" t="s">
        <v>82</v>
      </c>
      <c r="B37" s="136"/>
      <c r="C37" s="137" t="s">
        <v>77</v>
      </c>
      <c r="D37" s="138"/>
      <c r="E37" s="139"/>
      <c r="F37" s="139">
        <v>0.2</v>
      </c>
      <c r="G37" s="140"/>
      <c r="H37" s="139"/>
      <c r="I37" s="139"/>
      <c r="J37" s="139"/>
      <c r="K37" s="139"/>
      <c r="L37" s="139">
        <v>1.25</v>
      </c>
      <c r="M37" s="139">
        <v>1</v>
      </c>
      <c r="N37" s="139">
        <v>0.6</v>
      </c>
      <c r="O37" s="139"/>
      <c r="P37" s="139"/>
      <c r="Q37" s="139"/>
      <c r="R37" s="139"/>
      <c r="S37" s="139"/>
      <c r="T37" s="139">
        <v>0.25</v>
      </c>
      <c r="U37" s="139"/>
      <c r="V37" s="139"/>
      <c r="W37" s="140">
        <v>0.3</v>
      </c>
      <c r="X37" s="140"/>
      <c r="Y37" s="139"/>
      <c r="Z37" s="139"/>
      <c r="AA37" s="139"/>
      <c r="AB37" s="139"/>
      <c r="AC37" s="139"/>
      <c r="AD37" s="139"/>
      <c r="AE37" s="141"/>
      <c r="AF37" s="139"/>
      <c r="AG37" s="139"/>
      <c r="AH37" s="139"/>
      <c r="AI37" s="139"/>
      <c r="AJ37" s="142"/>
      <c r="AK37" s="143">
        <f t="shared" ref="AK37" si="9">SUM(D38:AE38)</f>
        <v>0.0756</v>
      </c>
      <c r="AL37" s="144">
        <f>SUM(AF38:AJ38)</f>
        <v>0</v>
      </c>
      <c r="AM37" s="102"/>
      <c r="AN37" s="102"/>
      <c r="AO37" s="103"/>
    </row>
    <row r="38" ht="26.45" customHeight="1" spans="1:41">
      <c r="A38" s="145"/>
      <c r="B38" s="84"/>
      <c r="C38" s="137" t="s">
        <v>78</v>
      </c>
      <c r="D38" s="146">
        <f t="shared" ref="D38:AJ40" si="10">(D$24*D37)/1000</f>
        <v>0</v>
      </c>
      <c r="E38" s="147">
        <f t="shared" si="10"/>
        <v>0</v>
      </c>
      <c r="F38" s="147">
        <f t="shared" si="10"/>
        <v>0.0042</v>
      </c>
      <c r="G38" s="147">
        <f t="shared" si="10"/>
        <v>0</v>
      </c>
      <c r="H38" s="147">
        <f t="shared" si="10"/>
        <v>0</v>
      </c>
      <c r="I38" s="147">
        <f t="shared" si="10"/>
        <v>0</v>
      </c>
      <c r="J38" s="147">
        <f t="shared" si="10"/>
        <v>0</v>
      </c>
      <c r="K38" s="147">
        <f t="shared" si="10"/>
        <v>0</v>
      </c>
      <c r="L38" s="147">
        <f t="shared" si="10"/>
        <v>0.02625</v>
      </c>
      <c r="M38" s="147">
        <f t="shared" si="10"/>
        <v>0.021</v>
      </c>
      <c r="N38" s="147">
        <f t="shared" si="10"/>
        <v>0.0126</v>
      </c>
      <c r="O38" s="147">
        <f t="shared" si="10"/>
        <v>0</v>
      </c>
      <c r="P38" s="147">
        <f t="shared" si="10"/>
        <v>0</v>
      </c>
      <c r="Q38" s="147">
        <f t="shared" si="10"/>
        <v>0</v>
      </c>
      <c r="R38" s="147">
        <f t="shared" si="10"/>
        <v>0</v>
      </c>
      <c r="S38" s="147">
        <f t="shared" si="10"/>
        <v>0</v>
      </c>
      <c r="T38" s="147">
        <f t="shared" si="10"/>
        <v>0.00525</v>
      </c>
      <c r="U38" s="147">
        <f t="shared" si="10"/>
        <v>0</v>
      </c>
      <c r="V38" s="147">
        <f t="shared" si="10"/>
        <v>0</v>
      </c>
      <c r="W38" s="147">
        <f t="shared" si="10"/>
        <v>0.0063</v>
      </c>
      <c r="X38" s="147">
        <f t="shared" si="10"/>
        <v>0</v>
      </c>
      <c r="Y38" s="147">
        <f t="shared" si="10"/>
        <v>0</v>
      </c>
      <c r="Z38" s="147">
        <f t="shared" si="10"/>
        <v>0</v>
      </c>
      <c r="AA38" s="147">
        <f t="shared" si="10"/>
        <v>0</v>
      </c>
      <c r="AB38" s="147">
        <f t="shared" si="10"/>
        <v>0</v>
      </c>
      <c r="AC38" s="147">
        <f t="shared" si="10"/>
        <v>0</v>
      </c>
      <c r="AD38" s="147">
        <f t="shared" si="10"/>
        <v>0</v>
      </c>
      <c r="AE38" s="148">
        <f t="shared" si="10"/>
        <v>0</v>
      </c>
      <c r="AF38" s="147">
        <f t="shared" si="10"/>
        <v>0</v>
      </c>
      <c r="AG38" s="147">
        <f t="shared" si="10"/>
        <v>0</v>
      </c>
      <c r="AH38" s="147">
        <f t="shared" si="10"/>
        <v>0</v>
      </c>
      <c r="AI38" s="147">
        <f t="shared" si="10"/>
        <v>0</v>
      </c>
      <c r="AJ38" s="149">
        <f t="shared" si="10"/>
        <v>0</v>
      </c>
      <c r="AK38" s="150"/>
      <c r="AL38" s="151"/>
      <c r="AM38" s="102"/>
      <c r="AN38" s="102"/>
      <c r="AO38" s="103"/>
    </row>
    <row r="39" ht="28.5" customHeight="1" spans="1:41">
      <c r="A39" s="135" t="s">
        <v>83</v>
      </c>
      <c r="B39" s="136"/>
      <c r="C39" s="137" t="s">
        <v>77</v>
      </c>
      <c r="D39" s="138"/>
      <c r="E39" s="139"/>
      <c r="F39" s="139"/>
      <c r="G39" s="140"/>
      <c r="H39" s="139"/>
      <c r="I39" s="139"/>
      <c r="J39" s="139"/>
      <c r="K39" s="139"/>
      <c r="L39" s="139">
        <v>4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40">
        <v>3</v>
      </c>
      <c r="X39" s="140"/>
      <c r="Y39" s="139"/>
      <c r="Z39" s="139"/>
      <c r="AA39" s="139"/>
      <c r="AB39" s="139"/>
      <c r="AC39" s="139"/>
      <c r="AD39" s="139"/>
      <c r="AE39" s="141"/>
      <c r="AF39" s="139"/>
      <c r="AG39" s="139"/>
      <c r="AH39" s="139"/>
      <c r="AI39" s="139"/>
      <c r="AJ39" s="142"/>
      <c r="AK39" s="143">
        <f t="shared" ref="AK39" si="11">SUM(D40:AE40)</f>
        <v>0.147</v>
      </c>
      <c r="AL39" s="144">
        <f>SUM(AF40:AJ40)</f>
        <v>0</v>
      </c>
      <c r="AM39" s="102"/>
      <c r="AN39" s="102"/>
      <c r="AO39" s="103"/>
    </row>
    <row r="40" ht="25.5" spans="1:41">
      <c r="A40" s="145"/>
      <c r="B40" s="84"/>
      <c r="C40" s="137" t="s">
        <v>78</v>
      </c>
      <c r="D40" s="146">
        <f t="shared" ref="D40:O40" si="12">(D$24*D39)/1000</f>
        <v>0</v>
      </c>
      <c r="E40" s="147">
        <f t="shared" si="12"/>
        <v>0</v>
      </c>
      <c r="F40" s="147">
        <f t="shared" si="12"/>
        <v>0</v>
      </c>
      <c r="G40" s="147">
        <f t="shared" si="12"/>
        <v>0</v>
      </c>
      <c r="H40" s="147">
        <f t="shared" si="12"/>
        <v>0</v>
      </c>
      <c r="I40" s="147">
        <f t="shared" si="12"/>
        <v>0</v>
      </c>
      <c r="J40" s="147">
        <f t="shared" si="12"/>
        <v>0</v>
      </c>
      <c r="K40" s="147">
        <f t="shared" si="12"/>
        <v>0</v>
      </c>
      <c r="L40" s="147">
        <f t="shared" si="12"/>
        <v>0.084</v>
      </c>
      <c r="M40" s="147">
        <f t="shared" si="12"/>
        <v>0</v>
      </c>
      <c r="N40" s="147">
        <f t="shared" si="12"/>
        <v>0</v>
      </c>
      <c r="O40" s="147">
        <f t="shared" si="12"/>
        <v>0</v>
      </c>
      <c r="P40" s="147">
        <f t="shared" si="10"/>
        <v>0</v>
      </c>
      <c r="Q40" s="147">
        <f t="shared" si="10"/>
        <v>0</v>
      </c>
      <c r="R40" s="147">
        <f t="shared" si="10"/>
        <v>0</v>
      </c>
      <c r="S40" s="147">
        <f t="shared" si="10"/>
        <v>0</v>
      </c>
      <c r="T40" s="147"/>
      <c r="U40" s="147">
        <f t="shared" ref="U40:X40" si="13">(U$24*U39)/1000</f>
        <v>0</v>
      </c>
      <c r="V40" s="147">
        <f t="shared" si="13"/>
        <v>0</v>
      </c>
      <c r="W40" s="147">
        <f t="shared" si="13"/>
        <v>0.063</v>
      </c>
      <c r="X40" s="147">
        <f t="shared" si="13"/>
        <v>0</v>
      </c>
      <c r="Y40" s="147">
        <f t="shared" ref="Y40:AJ40" si="14">(Y$24*Y39)/1000</f>
        <v>0</v>
      </c>
      <c r="Z40" s="147">
        <f t="shared" si="14"/>
        <v>0</v>
      </c>
      <c r="AA40" s="147">
        <f t="shared" si="14"/>
        <v>0</v>
      </c>
      <c r="AB40" s="147">
        <f t="shared" si="14"/>
        <v>0</v>
      </c>
      <c r="AC40" s="147">
        <f t="shared" si="14"/>
        <v>0</v>
      </c>
      <c r="AD40" s="147">
        <f t="shared" si="14"/>
        <v>0</v>
      </c>
      <c r="AE40" s="148">
        <f t="shared" si="14"/>
        <v>0</v>
      </c>
      <c r="AF40" s="147">
        <f t="shared" si="14"/>
        <v>0</v>
      </c>
      <c r="AG40" s="147">
        <f t="shared" si="14"/>
        <v>0</v>
      </c>
      <c r="AH40" s="147">
        <f t="shared" si="14"/>
        <v>0</v>
      </c>
      <c r="AI40" s="147">
        <f t="shared" si="14"/>
        <v>0</v>
      </c>
      <c r="AJ40" s="149">
        <f t="shared" si="14"/>
        <v>0</v>
      </c>
      <c r="AK40" s="150"/>
      <c r="AL40" s="151"/>
      <c r="AM40" s="102"/>
      <c r="AN40" s="102"/>
      <c r="AO40" s="103"/>
    </row>
    <row r="41" s="5" customFormat="1" ht="25.5" spans="1:41">
      <c r="A41" s="153" t="s">
        <v>84</v>
      </c>
      <c r="B41" s="136"/>
      <c r="C41" s="137" t="s">
        <v>77</v>
      </c>
      <c r="D41" s="138"/>
      <c r="E41" s="139"/>
      <c r="F41" s="139"/>
      <c r="G41" s="140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>
        <v>2.03</v>
      </c>
      <c r="U41" s="139"/>
      <c r="V41" s="139"/>
      <c r="W41" s="140"/>
      <c r="X41" s="140"/>
      <c r="Y41" s="139"/>
      <c r="Z41" s="139"/>
      <c r="AA41" s="139"/>
      <c r="AB41" s="139"/>
      <c r="AC41" s="139"/>
      <c r="AD41" s="139"/>
      <c r="AE41" s="141"/>
      <c r="AF41" s="139"/>
      <c r="AG41" s="139"/>
      <c r="AH41" s="139"/>
      <c r="AI41" s="139"/>
      <c r="AJ41" s="142"/>
      <c r="AK41" s="143">
        <f t="shared" ref="AK41" si="15">SUM(D42:AE42)</f>
        <v>0.04263</v>
      </c>
      <c r="AL41" s="144">
        <f>SUM(AF42:AJ42)</f>
        <v>0</v>
      </c>
      <c r="AM41" s="154"/>
      <c r="AN41" s="154"/>
      <c r="AO41" s="155"/>
    </row>
    <row r="42" s="5" customFormat="1" ht="25.5" spans="1:41">
      <c r="A42" s="156"/>
      <c r="B42" s="84"/>
      <c r="C42" s="137" t="s">
        <v>78</v>
      </c>
      <c r="D42" s="146">
        <f t="shared" ref="D42:AJ42" si="16">(D$24*D41)/1000</f>
        <v>0</v>
      </c>
      <c r="E42" s="147">
        <f t="shared" si="16"/>
        <v>0</v>
      </c>
      <c r="F42" s="147">
        <f t="shared" si="16"/>
        <v>0</v>
      </c>
      <c r="G42" s="147">
        <f t="shared" si="16"/>
        <v>0</v>
      </c>
      <c r="H42" s="147">
        <f t="shared" si="16"/>
        <v>0</v>
      </c>
      <c r="I42" s="147">
        <f t="shared" si="16"/>
        <v>0</v>
      </c>
      <c r="J42" s="147">
        <f t="shared" si="16"/>
        <v>0</v>
      </c>
      <c r="K42" s="147">
        <f t="shared" si="16"/>
        <v>0</v>
      </c>
      <c r="L42" s="147">
        <f t="shared" si="16"/>
        <v>0</v>
      </c>
      <c r="M42" s="147">
        <f t="shared" si="16"/>
        <v>0</v>
      </c>
      <c r="N42" s="147">
        <f t="shared" si="16"/>
        <v>0</v>
      </c>
      <c r="O42" s="147">
        <f t="shared" si="16"/>
        <v>0</v>
      </c>
      <c r="P42" s="147">
        <f t="shared" si="16"/>
        <v>0</v>
      </c>
      <c r="Q42" s="147">
        <f t="shared" si="16"/>
        <v>0</v>
      </c>
      <c r="R42" s="147">
        <f t="shared" si="16"/>
        <v>0</v>
      </c>
      <c r="S42" s="147">
        <f t="shared" si="16"/>
        <v>0</v>
      </c>
      <c r="T42" s="147">
        <f t="shared" si="16"/>
        <v>0.04263</v>
      </c>
      <c r="U42" s="147">
        <f t="shared" si="16"/>
        <v>0</v>
      </c>
      <c r="V42" s="147">
        <f t="shared" si="16"/>
        <v>0</v>
      </c>
      <c r="W42" s="147">
        <f t="shared" si="16"/>
        <v>0</v>
      </c>
      <c r="X42" s="147">
        <f t="shared" si="16"/>
        <v>0</v>
      </c>
      <c r="Y42" s="147">
        <f t="shared" si="16"/>
        <v>0</v>
      </c>
      <c r="Z42" s="147">
        <f t="shared" si="16"/>
        <v>0</v>
      </c>
      <c r="AA42" s="147">
        <f t="shared" si="16"/>
        <v>0</v>
      </c>
      <c r="AB42" s="147">
        <f t="shared" si="16"/>
        <v>0</v>
      </c>
      <c r="AC42" s="147">
        <f t="shared" si="16"/>
        <v>0</v>
      </c>
      <c r="AD42" s="147">
        <f t="shared" si="16"/>
        <v>0</v>
      </c>
      <c r="AE42" s="148">
        <f t="shared" si="16"/>
        <v>0</v>
      </c>
      <c r="AF42" s="147">
        <f t="shared" si="16"/>
        <v>0</v>
      </c>
      <c r="AG42" s="147">
        <f t="shared" si="16"/>
        <v>0</v>
      </c>
      <c r="AH42" s="147">
        <f t="shared" si="16"/>
        <v>0</v>
      </c>
      <c r="AI42" s="147">
        <f t="shared" si="16"/>
        <v>0</v>
      </c>
      <c r="AJ42" s="149">
        <f t="shared" si="16"/>
        <v>0</v>
      </c>
      <c r="AK42" s="150"/>
      <c r="AL42" s="151"/>
      <c r="AM42" s="154"/>
      <c r="AN42" s="154"/>
      <c r="AO42" s="155"/>
    </row>
    <row r="43" ht="25.5" hidden="1" spans="1:41">
      <c r="A43" s="157" t="s">
        <v>49</v>
      </c>
      <c r="B43" s="158"/>
      <c r="C43" s="159" t="s">
        <v>77</v>
      </c>
      <c r="D43" s="160"/>
      <c r="E43" s="161"/>
      <c r="F43" s="161"/>
      <c r="G43" s="162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2"/>
      <c r="X43" s="162"/>
      <c r="Y43" s="161"/>
      <c r="Z43" s="161"/>
      <c r="AA43" s="161"/>
      <c r="AB43" s="161"/>
      <c r="AC43" s="161"/>
      <c r="AD43" s="161"/>
      <c r="AE43" s="163"/>
      <c r="AF43" s="161"/>
      <c r="AG43" s="161"/>
      <c r="AH43" s="161"/>
      <c r="AI43" s="161"/>
      <c r="AJ43" s="164"/>
      <c r="AK43" s="143">
        <f t="shared" ref="AK43" si="17">SUM(D44:AE44)</f>
        <v>0</v>
      </c>
      <c r="AL43" s="165">
        <f>SUM(AF44:AJ44)</f>
        <v>0</v>
      </c>
      <c r="AM43" s="102"/>
      <c r="AN43" s="102"/>
      <c r="AO43" s="103"/>
    </row>
    <row r="44" ht="25.5" hidden="1" spans="1:41">
      <c r="A44" s="166"/>
      <c r="B44" s="167"/>
      <c r="C44" s="159" t="s">
        <v>78</v>
      </c>
      <c r="D44" s="168">
        <f t="shared" ref="D44:AJ44" si="18">(D$24*D43)/1000</f>
        <v>0</v>
      </c>
      <c r="E44" s="169">
        <f t="shared" si="18"/>
        <v>0</v>
      </c>
      <c r="F44" s="169">
        <f t="shared" si="18"/>
        <v>0</v>
      </c>
      <c r="G44" s="169">
        <f t="shared" si="18"/>
        <v>0</v>
      </c>
      <c r="H44" s="169">
        <f t="shared" si="18"/>
        <v>0</v>
      </c>
      <c r="I44" s="169">
        <f t="shared" si="18"/>
        <v>0</v>
      </c>
      <c r="J44" s="169">
        <f t="shared" si="18"/>
        <v>0</v>
      </c>
      <c r="K44" s="169">
        <f t="shared" si="18"/>
        <v>0</v>
      </c>
      <c r="L44" s="169">
        <f t="shared" si="18"/>
        <v>0</v>
      </c>
      <c r="M44" s="169">
        <f t="shared" si="18"/>
        <v>0</v>
      </c>
      <c r="N44" s="169">
        <f t="shared" si="18"/>
        <v>0</v>
      </c>
      <c r="O44" s="169">
        <f t="shared" si="18"/>
        <v>0</v>
      </c>
      <c r="P44" s="169">
        <f t="shared" si="18"/>
        <v>0</v>
      </c>
      <c r="Q44" s="169">
        <f t="shared" si="18"/>
        <v>0</v>
      </c>
      <c r="R44" s="169">
        <f t="shared" si="18"/>
        <v>0</v>
      </c>
      <c r="S44" s="169">
        <f t="shared" si="18"/>
        <v>0</v>
      </c>
      <c r="T44" s="169">
        <f t="shared" si="18"/>
        <v>0</v>
      </c>
      <c r="U44" s="169">
        <f t="shared" si="18"/>
        <v>0</v>
      </c>
      <c r="V44" s="169">
        <f t="shared" si="18"/>
        <v>0</v>
      </c>
      <c r="W44" s="169">
        <f t="shared" si="18"/>
        <v>0</v>
      </c>
      <c r="X44" s="169">
        <f t="shared" si="18"/>
        <v>0</v>
      </c>
      <c r="Y44" s="169">
        <f t="shared" si="18"/>
        <v>0</v>
      </c>
      <c r="Z44" s="169">
        <f t="shared" si="18"/>
        <v>0</v>
      </c>
      <c r="AA44" s="169">
        <f t="shared" si="18"/>
        <v>0</v>
      </c>
      <c r="AB44" s="169">
        <f t="shared" si="18"/>
        <v>0</v>
      </c>
      <c r="AC44" s="169">
        <f t="shared" si="18"/>
        <v>0</v>
      </c>
      <c r="AD44" s="169">
        <f t="shared" si="18"/>
        <v>0</v>
      </c>
      <c r="AE44" s="170">
        <f t="shared" si="18"/>
        <v>0</v>
      </c>
      <c r="AF44" s="169">
        <f t="shared" si="18"/>
        <v>0</v>
      </c>
      <c r="AG44" s="169">
        <f t="shared" si="18"/>
        <v>0</v>
      </c>
      <c r="AH44" s="169">
        <f t="shared" si="18"/>
        <v>0</v>
      </c>
      <c r="AI44" s="169">
        <f t="shared" si="18"/>
        <v>0</v>
      </c>
      <c r="AJ44" s="171">
        <f t="shared" si="18"/>
        <v>0</v>
      </c>
      <c r="AK44" s="150"/>
      <c r="AL44" s="172"/>
      <c r="AM44" s="102"/>
      <c r="AN44" s="102"/>
      <c r="AO44" s="103"/>
    </row>
    <row r="45" ht="27.75" customHeight="1" spans="1:41">
      <c r="A45" s="135" t="s">
        <v>85</v>
      </c>
      <c r="B45" s="136"/>
      <c r="C45" s="137" t="s">
        <v>77</v>
      </c>
      <c r="D45" s="138"/>
      <c r="E45" s="139"/>
      <c r="F45" s="139"/>
      <c r="G45" s="140"/>
      <c r="H45" s="139"/>
      <c r="I45" s="139"/>
      <c r="J45" s="139"/>
      <c r="K45" s="139"/>
      <c r="L45" s="139">
        <v>53.4</v>
      </c>
      <c r="M45" s="139"/>
      <c r="N45" s="139">
        <v>171</v>
      </c>
      <c r="O45" s="139"/>
      <c r="P45" s="139"/>
      <c r="Q45" s="139"/>
      <c r="R45" s="139"/>
      <c r="S45" s="139"/>
      <c r="T45" s="139"/>
      <c r="U45" s="139"/>
      <c r="V45" s="139"/>
      <c r="W45" s="140">
        <v>20.7</v>
      </c>
      <c r="X45" s="140"/>
      <c r="Y45" s="139"/>
      <c r="Z45" s="139"/>
      <c r="AA45" s="139"/>
      <c r="AB45" s="139"/>
      <c r="AC45" s="139"/>
      <c r="AD45" s="139"/>
      <c r="AE45" s="141"/>
      <c r="AF45" s="139"/>
      <c r="AG45" s="139"/>
      <c r="AH45" s="139"/>
      <c r="AI45" s="139"/>
      <c r="AJ45" s="142"/>
      <c r="AK45" s="143">
        <f t="shared" ref="AK45" si="19">SUM(D46:AE46)</f>
        <v>5.1471</v>
      </c>
      <c r="AL45" s="144">
        <f>SUM(AF46:AJ46)</f>
        <v>0</v>
      </c>
      <c r="AM45" s="69"/>
      <c r="AN45" s="69"/>
    </row>
    <row r="46" ht="23.25" customHeight="1" spans="1:41">
      <c r="A46" s="145"/>
      <c r="B46" s="84"/>
      <c r="C46" s="137" t="s">
        <v>78</v>
      </c>
      <c r="D46" s="146">
        <f t="shared" ref="D46:AJ46" si="20">(D$24*D45)/1000</f>
        <v>0</v>
      </c>
      <c r="E46" s="147">
        <f t="shared" si="20"/>
        <v>0</v>
      </c>
      <c r="F46" s="147">
        <f t="shared" si="20"/>
        <v>0</v>
      </c>
      <c r="G46" s="147">
        <f t="shared" si="20"/>
        <v>0</v>
      </c>
      <c r="H46" s="147">
        <f t="shared" si="20"/>
        <v>0</v>
      </c>
      <c r="I46" s="147">
        <f t="shared" si="20"/>
        <v>0</v>
      </c>
      <c r="J46" s="147">
        <f t="shared" si="20"/>
        <v>0</v>
      </c>
      <c r="K46" s="147">
        <f t="shared" si="20"/>
        <v>0</v>
      </c>
      <c r="L46" s="147">
        <f t="shared" si="20"/>
        <v>1.1214</v>
      </c>
      <c r="M46" s="147">
        <f t="shared" si="20"/>
        <v>0</v>
      </c>
      <c r="N46" s="147">
        <f t="shared" si="20"/>
        <v>3.591</v>
      </c>
      <c r="O46" s="147">
        <f t="shared" si="20"/>
        <v>0</v>
      </c>
      <c r="P46" s="147">
        <f t="shared" si="20"/>
        <v>0</v>
      </c>
      <c r="Q46" s="147">
        <f t="shared" si="20"/>
        <v>0</v>
      </c>
      <c r="R46" s="147">
        <f t="shared" si="20"/>
        <v>0</v>
      </c>
      <c r="S46" s="147">
        <f t="shared" si="20"/>
        <v>0</v>
      </c>
      <c r="T46" s="147">
        <f t="shared" si="20"/>
        <v>0</v>
      </c>
      <c r="U46" s="147">
        <f t="shared" si="20"/>
        <v>0</v>
      </c>
      <c r="V46" s="147">
        <f t="shared" si="20"/>
        <v>0</v>
      </c>
      <c r="W46" s="147">
        <f t="shared" si="20"/>
        <v>0.4347</v>
      </c>
      <c r="X46" s="147">
        <f t="shared" si="20"/>
        <v>0</v>
      </c>
      <c r="Y46" s="147">
        <f t="shared" si="20"/>
        <v>0</v>
      </c>
      <c r="Z46" s="147">
        <f t="shared" si="20"/>
        <v>0</v>
      </c>
      <c r="AA46" s="147">
        <f t="shared" si="20"/>
        <v>0</v>
      </c>
      <c r="AB46" s="147">
        <f t="shared" si="20"/>
        <v>0</v>
      </c>
      <c r="AC46" s="147">
        <f t="shared" si="20"/>
        <v>0</v>
      </c>
      <c r="AD46" s="147">
        <f t="shared" si="20"/>
        <v>0</v>
      </c>
      <c r="AE46" s="148">
        <f t="shared" si="20"/>
        <v>0</v>
      </c>
      <c r="AF46" s="147">
        <f t="shared" si="20"/>
        <v>0</v>
      </c>
      <c r="AG46" s="147">
        <f t="shared" si="20"/>
        <v>0</v>
      </c>
      <c r="AH46" s="147">
        <f t="shared" si="20"/>
        <v>0</v>
      </c>
      <c r="AI46" s="147">
        <f t="shared" si="20"/>
        <v>0</v>
      </c>
      <c r="AJ46" s="149">
        <f t="shared" si="20"/>
        <v>0</v>
      </c>
      <c r="AK46" s="150"/>
      <c r="AL46" s="151"/>
      <c r="AM46" s="69"/>
      <c r="AN46" s="69"/>
    </row>
    <row r="47" ht="25.5" customHeight="1" spans="1:41">
      <c r="A47" s="135" t="s">
        <v>86</v>
      </c>
      <c r="B47" s="136"/>
      <c r="C47" s="137" t="s">
        <v>77</v>
      </c>
      <c r="D47" s="138"/>
      <c r="E47" s="139"/>
      <c r="F47" s="139"/>
      <c r="G47" s="140"/>
      <c r="H47" s="139"/>
      <c r="I47" s="139"/>
      <c r="J47" s="139"/>
      <c r="K47" s="139"/>
      <c r="L47" s="139">
        <v>9.6</v>
      </c>
      <c r="M47" s="139"/>
      <c r="N47" s="139"/>
      <c r="O47" s="139"/>
      <c r="P47" s="139"/>
      <c r="Q47" s="139"/>
      <c r="R47" s="139"/>
      <c r="S47" s="139"/>
      <c r="T47" s="139">
        <v>1.53</v>
      </c>
      <c r="U47" s="139"/>
      <c r="V47" s="139"/>
      <c r="W47" s="140">
        <v>7.5</v>
      </c>
      <c r="X47" s="140"/>
      <c r="Y47" s="139"/>
      <c r="Z47" s="139"/>
      <c r="AA47" s="139"/>
      <c r="AB47" s="139"/>
      <c r="AC47" s="139"/>
      <c r="AD47" s="139"/>
      <c r="AE47" s="141"/>
      <c r="AF47" s="139"/>
      <c r="AG47" s="139"/>
      <c r="AH47" s="139"/>
      <c r="AI47" s="139"/>
      <c r="AJ47" s="142"/>
      <c r="AK47" s="143">
        <f t="shared" ref="AK47" si="21">SUM(D48:AE48)</f>
        <v>0.39123</v>
      </c>
      <c r="AL47" s="144">
        <f>SUM(AF48:AJ48)</f>
        <v>0</v>
      </c>
      <c r="AM47" s="69"/>
      <c r="AN47" s="69"/>
    </row>
    <row r="48" ht="25.5" customHeight="1" spans="1:41">
      <c r="A48" s="145"/>
      <c r="B48" s="84"/>
      <c r="C48" s="137" t="s">
        <v>78</v>
      </c>
      <c r="D48" s="146">
        <f t="shared" ref="D48:X48" si="22">(D$24*D47)/1000</f>
        <v>0</v>
      </c>
      <c r="E48" s="147">
        <f t="shared" si="22"/>
        <v>0</v>
      </c>
      <c r="F48" s="147">
        <f t="shared" si="22"/>
        <v>0</v>
      </c>
      <c r="G48" s="147">
        <f t="shared" si="22"/>
        <v>0</v>
      </c>
      <c r="H48" s="147">
        <f t="shared" si="22"/>
        <v>0</v>
      </c>
      <c r="I48" s="147">
        <f t="shared" si="22"/>
        <v>0</v>
      </c>
      <c r="J48" s="147">
        <f t="shared" si="22"/>
        <v>0</v>
      </c>
      <c r="K48" s="147">
        <f t="shared" si="22"/>
        <v>0</v>
      </c>
      <c r="L48" s="147">
        <f t="shared" si="22"/>
        <v>0.2016</v>
      </c>
      <c r="M48" s="147">
        <f t="shared" si="22"/>
        <v>0</v>
      </c>
      <c r="N48" s="147">
        <f t="shared" si="22"/>
        <v>0</v>
      </c>
      <c r="O48" s="147">
        <f t="shared" si="22"/>
        <v>0</v>
      </c>
      <c r="P48" s="147">
        <f t="shared" si="22"/>
        <v>0</v>
      </c>
      <c r="Q48" s="147">
        <f t="shared" si="22"/>
        <v>0</v>
      </c>
      <c r="R48" s="147">
        <f t="shared" si="22"/>
        <v>0</v>
      </c>
      <c r="S48" s="147">
        <f t="shared" si="22"/>
        <v>0</v>
      </c>
      <c r="T48" s="147">
        <f t="shared" si="22"/>
        <v>0.03213</v>
      </c>
      <c r="U48" s="147">
        <f t="shared" si="22"/>
        <v>0</v>
      </c>
      <c r="V48" s="147">
        <f t="shared" si="22"/>
        <v>0</v>
      </c>
      <c r="W48" s="147">
        <f t="shared" si="22"/>
        <v>0.1575</v>
      </c>
      <c r="X48" s="147">
        <f t="shared" si="22"/>
        <v>0</v>
      </c>
      <c r="Y48" s="147">
        <f t="shared" ref="Y48:AJ48" si="23">(Y$24*Y47)/1000</f>
        <v>0</v>
      </c>
      <c r="Z48" s="147">
        <f t="shared" si="23"/>
        <v>0</v>
      </c>
      <c r="AA48" s="147">
        <f t="shared" si="23"/>
        <v>0</v>
      </c>
      <c r="AB48" s="147">
        <f t="shared" si="23"/>
        <v>0</v>
      </c>
      <c r="AC48" s="147">
        <f t="shared" si="23"/>
        <v>0</v>
      </c>
      <c r="AD48" s="147">
        <f t="shared" si="23"/>
        <v>0</v>
      </c>
      <c r="AE48" s="148">
        <f t="shared" si="23"/>
        <v>0</v>
      </c>
      <c r="AF48" s="147">
        <f t="shared" si="23"/>
        <v>0</v>
      </c>
      <c r="AG48" s="147">
        <f t="shared" si="23"/>
        <v>0</v>
      </c>
      <c r="AH48" s="147">
        <f t="shared" si="23"/>
        <v>0</v>
      </c>
      <c r="AI48" s="147">
        <f t="shared" si="23"/>
        <v>0</v>
      </c>
      <c r="AJ48" s="149">
        <f t="shared" si="23"/>
        <v>0</v>
      </c>
      <c r="AK48" s="150"/>
      <c r="AL48" s="151"/>
      <c r="AM48" s="69"/>
      <c r="AN48" s="69"/>
    </row>
    <row r="49" ht="27.75" customHeight="1" spans="1:40">
      <c r="A49" s="135" t="s">
        <v>87</v>
      </c>
      <c r="B49" s="136"/>
      <c r="C49" s="137" t="s">
        <v>77</v>
      </c>
      <c r="D49" s="138"/>
      <c r="E49" s="139"/>
      <c r="F49" s="139"/>
      <c r="G49" s="140"/>
      <c r="H49" s="139"/>
      <c r="I49" s="139"/>
      <c r="J49" s="139"/>
      <c r="K49" s="139"/>
      <c r="L49" s="139">
        <v>12.8</v>
      </c>
      <c r="M49" s="139"/>
      <c r="N49" s="139"/>
      <c r="O49" s="139"/>
      <c r="P49" s="139"/>
      <c r="Q49" s="139"/>
      <c r="R49" s="139"/>
      <c r="S49" s="139"/>
      <c r="T49" s="139">
        <v>3.38</v>
      </c>
      <c r="U49" s="139"/>
      <c r="V49" s="139"/>
      <c r="W49" s="140"/>
      <c r="X49" s="140"/>
      <c r="Y49" s="139"/>
      <c r="Z49" s="139"/>
      <c r="AA49" s="139"/>
      <c r="AB49" s="139"/>
      <c r="AC49" s="139"/>
      <c r="AD49" s="139"/>
      <c r="AE49" s="141"/>
      <c r="AF49" s="139"/>
      <c r="AG49" s="139"/>
      <c r="AH49" s="139"/>
      <c r="AI49" s="139"/>
      <c r="AJ49" s="142"/>
      <c r="AK49" s="143">
        <f t="shared" ref="AK49" si="24">SUM(D50:AE50)</f>
        <v>0.33978</v>
      </c>
      <c r="AL49" s="144">
        <f>SUM(AF50:AJ50)</f>
        <v>0</v>
      </c>
      <c r="AM49" s="69"/>
      <c r="AN49" s="69"/>
    </row>
    <row r="50" ht="31.5" customHeight="1" spans="1:40">
      <c r="A50" s="145"/>
      <c r="B50" s="84"/>
      <c r="C50" s="137" t="s">
        <v>78</v>
      </c>
      <c r="D50" s="146">
        <f t="shared" ref="D50:AJ50" si="25">(D$24*D49)/1000</f>
        <v>0</v>
      </c>
      <c r="E50" s="147">
        <f t="shared" si="25"/>
        <v>0</v>
      </c>
      <c r="F50" s="147">
        <f t="shared" si="25"/>
        <v>0</v>
      </c>
      <c r="G50" s="147">
        <f t="shared" si="25"/>
        <v>0</v>
      </c>
      <c r="H50" s="147">
        <f t="shared" si="25"/>
        <v>0</v>
      </c>
      <c r="I50" s="147">
        <f t="shared" si="25"/>
        <v>0</v>
      </c>
      <c r="J50" s="147">
        <f t="shared" si="25"/>
        <v>0</v>
      </c>
      <c r="K50" s="147">
        <f t="shared" si="25"/>
        <v>0</v>
      </c>
      <c r="L50" s="147">
        <f t="shared" si="25"/>
        <v>0.2688</v>
      </c>
      <c r="M50" s="147">
        <f t="shared" si="25"/>
        <v>0</v>
      </c>
      <c r="N50" s="147">
        <f t="shared" si="25"/>
        <v>0</v>
      </c>
      <c r="O50" s="147">
        <f t="shared" si="25"/>
        <v>0</v>
      </c>
      <c r="P50" s="147">
        <f t="shared" si="25"/>
        <v>0</v>
      </c>
      <c r="Q50" s="147">
        <f t="shared" si="25"/>
        <v>0</v>
      </c>
      <c r="R50" s="147">
        <f t="shared" si="25"/>
        <v>0</v>
      </c>
      <c r="S50" s="147">
        <f t="shared" si="25"/>
        <v>0</v>
      </c>
      <c r="T50" s="147">
        <f t="shared" si="25"/>
        <v>0.07098</v>
      </c>
      <c r="U50" s="147">
        <f t="shared" si="25"/>
        <v>0</v>
      </c>
      <c r="V50" s="147">
        <f t="shared" si="25"/>
        <v>0</v>
      </c>
      <c r="W50" s="147">
        <f t="shared" si="25"/>
        <v>0</v>
      </c>
      <c r="X50" s="147">
        <f t="shared" si="25"/>
        <v>0</v>
      </c>
      <c r="Y50" s="147">
        <f t="shared" si="25"/>
        <v>0</v>
      </c>
      <c r="Z50" s="147">
        <f t="shared" si="25"/>
        <v>0</v>
      </c>
      <c r="AA50" s="147">
        <f t="shared" si="25"/>
        <v>0</v>
      </c>
      <c r="AB50" s="147">
        <f t="shared" si="25"/>
        <v>0</v>
      </c>
      <c r="AC50" s="147">
        <f t="shared" si="25"/>
        <v>0</v>
      </c>
      <c r="AD50" s="147">
        <f t="shared" si="25"/>
        <v>0</v>
      </c>
      <c r="AE50" s="148">
        <f t="shared" si="25"/>
        <v>0</v>
      </c>
      <c r="AF50" s="147">
        <f t="shared" si="25"/>
        <v>0</v>
      </c>
      <c r="AG50" s="147">
        <f t="shared" si="25"/>
        <v>0</v>
      </c>
      <c r="AH50" s="147">
        <f t="shared" si="25"/>
        <v>0</v>
      </c>
      <c r="AI50" s="147">
        <f t="shared" si="25"/>
        <v>0</v>
      </c>
      <c r="AJ50" s="149">
        <f t="shared" si="25"/>
        <v>0</v>
      </c>
      <c r="AK50" s="150"/>
      <c r="AL50" s="151"/>
      <c r="AM50" s="69"/>
      <c r="AN50" s="69"/>
    </row>
    <row r="51" ht="27.75" customHeight="1" spans="1:40">
      <c r="A51" s="135" t="s">
        <v>88</v>
      </c>
      <c r="B51" s="136"/>
      <c r="C51" s="137" t="s">
        <v>77</v>
      </c>
      <c r="D51" s="138"/>
      <c r="E51" s="139"/>
      <c r="F51" s="139"/>
      <c r="G51" s="140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40">
        <v>21.06</v>
      </c>
      <c r="X51" s="140"/>
      <c r="Y51" s="139"/>
      <c r="Z51" s="139"/>
      <c r="AA51" s="139"/>
      <c r="AB51" s="139"/>
      <c r="AC51" s="139"/>
      <c r="AD51" s="139"/>
      <c r="AE51" s="141"/>
      <c r="AF51" s="139"/>
      <c r="AG51" s="139"/>
      <c r="AH51" s="139"/>
      <c r="AI51" s="139"/>
      <c r="AJ51" s="142"/>
      <c r="AK51" s="143">
        <f t="shared" ref="AK51" si="26">SUM(D52:AE52)</f>
        <v>0.44226</v>
      </c>
      <c r="AL51" s="144">
        <f>SUM(AF52:AJ52)</f>
        <v>0</v>
      </c>
      <c r="AM51" s="69"/>
      <c r="AN51" s="69"/>
    </row>
    <row r="52" ht="25.15" customHeight="1" spans="1:40">
      <c r="A52" s="145"/>
      <c r="B52" s="84"/>
      <c r="C52" s="137" t="s">
        <v>78</v>
      </c>
      <c r="D52" s="146">
        <f t="shared" ref="D52:AJ52" si="27">(D$24*D51)/1000</f>
        <v>0</v>
      </c>
      <c r="E52" s="147">
        <f t="shared" si="27"/>
        <v>0</v>
      </c>
      <c r="F52" s="147">
        <f t="shared" si="27"/>
        <v>0</v>
      </c>
      <c r="G52" s="147">
        <f t="shared" si="27"/>
        <v>0</v>
      </c>
      <c r="H52" s="147">
        <f t="shared" si="27"/>
        <v>0</v>
      </c>
      <c r="I52" s="147">
        <f t="shared" si="27"/>
        <v>0</v>
      </c>
      <c r="J52" s="147">
        <f t="shared" si="27"/>
        <v>0</v>
      </c>
      <c r="K52" s="147">
        <f t="shared" si="27"/>
        <v>0</v>
      </c>
      <c r="L52" s="147">
        <f t="shared" si="27"/>
        <v>0</v>
      </c>
      <c r="M52" s="147">
        <f t="shared" si="27"/>
        <v>0</v>
      </c>
      <c r="N52" s="147">
        <f t="shared" si="27"/>
        <v>0</v>
      </c>
      <c r="O52" s="147">
        <f t="shared" si="27"/>
        <v>0</v>
      </c>
      <c r="P52" s="147">
        <f t="shared" si="27"/>
        <v>0</v>
      </c>
      <c r="Q52" s="147">
        <f t="shared" si="27"/>
        <v>0</v>
      </c>
      <c r="R52" s="147">
        <f t="shared" si="27"/>
        <v>0</v>
      </c>
      <c r="S52" s="147">
        <f t="shared" si="27"/>
        <v>0</v>
      </c>
      <c r="T52" s="147">
        <f t="shared" si="27"/>
        <v>0</v>
      </c>
      <c r="U52" s="147">
        <f t="shared" si="27"/>
        <v>0</v>
      </c>
      <c r="V52" s="147">
        <f t="shared" si="27"/>
        <v>0</v>
      </c>
      <c r="W52" s="147">
        <f t="shared" si="27"/>
        <v>0.44226</v>
      </c>
      <c r="X52" s="147">
        <f t="shared" si="27"/>
        <v>0</v>
      </c>
      <c r="Y52" s="147">
        <f t="shared" si="27"/>
        <v>0</v>
      </c>
      <c r="Z52" s="147">
        <f t="shared" si="27"/>
        <v>0</v>
      </c>
      <c r="AA52" s="147">
        <f t="shared" si="27"/>
        <v>0</v>
      </c>
      <c r="AB52" s="147">
        <f t="shared" si="27"/>
        <v>0</v>
      </c>
      <c r="AC52" s="147">
        <f t="shared" si="27"/>
        <v>0</v>
      </c>
      <c r="AD52" s="147">
        <f t="shared" si="27"/>
        <v>0</v>
      </c>
      <c r="AE52" s="148">
        <f t="shared" si="27"/>
        <v>0</v>
      </c>
      <c r="AF52" s="147">
        <f t="shared" si="27"/>
        <v>0</v>
      </c>
      <c r="AG52" s="147">
        <f t="shared" si="27"/>
        <v>0</v>
      </c>
      <c r="AH52" s="147">
        <f t="shared" si="27"/>
        <v>0</v>
      </c>
      <c r="AI52" s="147">
        <f t="shared" si="27"/>
        <v>0</v>
      </c>
      <c r="AJ52" s="149">
        <f t="shared" si="27"/>
        <v>0</v>
      </c>
      <c r="AK52" s="150"/>
      <c r="AL52" s="151"/>
      <c r="AM52" s="69"/>
      <c r="AN52" s="69"/>
    </row>
    <row r="53" ht="25.5" hidden="1" spans="1:40">
      <c r="A53" s="135" t="s">
        <v>89</v>
      </c>
      <c r="B53" s="136"/>
      <c r="C53" s="137" t="s">
        <v>77</v>
      </c>
      <c r="D53" s="138"/>
      <c r="E53" s="139"/>
      <c r="F53" s="139"/>
      <c r="G53" s="140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40"/>
      <c r="X53" s="140"/>
      <c r="Y53" s="139"/>
      <c r="Z53" s="139"/>
      <c r="AA53" s="139"/>
      <c r="AB53" s="139"/>
      <c r="AC53" s="139"/>
      <c r="AD53" s="139"/>
      <c r="AE53" s="141"/>
      <c r="AF53" s="139"/>
      <c r="AG53" s="139"/>
      <c r="AH53" s="139"/>
      <c r="AI53" s="139"/>
      <c r="AJ53" s="142"/>
      <c r="AK53" s="143">
        <f t="shared" ref="AK53" si="28">SUM(D54:AE54)</f>
        <v>0</v>
      </c>
      <c r="AL53" s="144">
        <f>SUM(AF54:AJ54)</f>
        <v>0</v>
      </c>
      <c r="AM53" s="69"/>
      <c r="AN53" s="69"/>
    </row>
    <row r="54" ht="25.5" hidden="1" spans="1:40">
      <c r="A54" s="145"/>
      <c r="B54" s="84"/>
      <c r="C54" s="137" t="s">
        <v>78</v>
      </c>
      <c r="D54" s="146">
        <f t="shared" ref="D54:AJ54" si="29">(D$24*D53)/1000</f>
        <v>0</v>
      </c>
      <c r="E54" s="147">
        <f t="shared" si="29"/>
        <v>0</v>
      </c>
      <c r="F54" s="147">
        <f t="shared" si="29"/>
        <v>0</v>
      </c>
      <c r="G54" s="147">
        <f t="shared" si="29"/>
        <v>0</v>
      </c>
      <c r="H54" s="147">
        <f t="shared" si="29"/>
        <v>0</v>
      </c>
      <c r="I54" s="147">
        <f t="shared" si="29"/>
        <v>0</v>
      </c>
      <c r="J54" s="147">
        <f t="shared" si="29"/>
        <v>0</v>
      </c>
      <c r="K54" s="147">
        <f t="shared" si="29"/>
        <v>0</v>
      </c>
      <c r="L54" s="147">
        <f t="shared" si="29"/>
        <v>0</v>
      </c>
      <c r="M54" s="147">
        <f t="shared" si="29"/>
        <v>0</v>
      </c>
      <c r="N54" s="147">
        <f t="shared" si="29"/>
        <v>0</v>
      </c>
      <c r="O54" s="147">
        <f t="shared" si="29"/>
        <v>0</v>
      </c>
      <c r="P54" s="147">
        <f t="shared" si="29"/>
        <v>0</v>
      </c>
      <c r="Q54" s="147">
        <f t="shared" si="29"/>
        <v>0</v>
      </c>
      <c r="R54" s="147">
        <f t="shared" si="29"/>
        <v>0</v>
      </c>
      <c r="S54" s="147">
        <f t="shared" si="29"/>
        <v>0</v>
      </c>
      <c r="T54" s="147">
        <f t="shared" si="29"/>
        <v>0</v>
      </c>
      <c r="U54" s="147">
        <f t="shared" si="29"/>
        <v>0</v>
      </c>
      <c r="V54" s="147">
        <f t="shared" si="29"/>
        <v>0</v>
      </c>
      <c r="W54" s="147">
        <f t="shared" si="29"/>
        <v>0</v>
      </c>
      <c r="X54" s="147">
        <f t="shared" si="29"/>
        <v>0</v>
      </c>
      <c r="Y54" s="147">
        <f t="shared" si="29"/>
        <v>0</v>
      </c>
      <c r="Z54" s="147">
        <f t="shared" si="29"/>
        <v>0</v>
      </c>
      <c r="AA54" s="147">
        <f t="shared" si="29"/>
        <v>0</v>
      </c>
      <c r="AB54" s="147">
        <f t="shared" si="29"/>
        <v>0</v>
      </c>
      <c r="AC54" s="147">
        <f t="shared" si="29"/>
        <v>0</v>
      </c>
      <c r="AD54" s="147">
        <f t="shared" si="29"/>
        <v>0</v>
      </c>
      <c r="AE54" s="148">
        <f t="shared" si="29"/>
        <v>0</v>
      </c>
      <c r="AF54" s="147">
        <f t="shared" si="29"/>
        <v>0</v>
      </c>
      <c r="AG54" s="147">
        <f t="shared" si="29"/>
        <v>0</v>
      </c>
      <c r="AH54" s="147">
        <f t="shared" si="29"/>
        <v>0</v>
      </c>
      <c r="AI54" s="147">
        <f t="shared" si="29"/>
        <v>0</v>
      </c>
      <c r="AJ54" s="149">
        <f t="shared" si="29"/>
        <v>0</v>
      </c>
      <c r="AK54" s="150"/>
      <c r="AL54" s="151"/>
      <c r="AM54" s="173"/>
      <c r="AN54" s="69"/>
    </row>
    <row r="55" ht="25.5" hidden="1" spans="1:40">
      <c r="A55" s="135" t="s">
        <v>44</v>
      </c>
      <c r="B55" s="136"/>
      <c r="C55" s="137" t="s">
        <v>77</v>
      </c>
      <c r="D55" s="138"/>
      <c r="E55" s="139"/>
      <c r="F55" s="139"/>
      <c r="G55" s="140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40"/>
      <c r="X55" s="140"/>
      <c r="Y55" s="139"/>
      <c r="Z55" s="139"/>
      <c r="AA55" s="139"/>
      <c r="AB55" s="139"/>
      <c r="AC55" s="139"/>
      <c r="AD55" s="139"/>
      <c r="AE55" s="141"/>
      <c r="AF55" s="139"/>
      <c r="AG55" s="139"/>
      <c r="AH55" s="139"/>
      <c r="AI55" s="139"/>
      <c r="AJ55" s="142"/>
      <c r="AK55" s="143">
        <f>SUM(D56:AE56)</f>
        <v>0</v>
      </c>
      <c r="AL55" s="144">
        <f>SUM(AF56:AJ56)</f>
        <v>0</v>
      </c>
      <c r="AM55" s="69"/>
      <c r="AN55" s="69"/>
    </row>
    <row r="56" ht="25.5" hidden="1" spans="1:40">
      <c r="A56" s="145"/>
      <c r="B56" s="84"/>
      <c r="C56" s="137" t="s">
        <v>78</v>
      </c>
      <c r="D56" s="146">
        <f t="shared" ref="D56:AJ62" si="30">(D$24*D55)/1000</f>
        <v>0</v>
      </c>
      <c r="E56" s="147">
        <f t="shared" si="30"/>
        <v>0</v>
      </c>
      <c r="F56" s="147">
        <f t="shared" si="30"/>
        <v>0</v>
      </c>
      <c r="G56" s="147">
        <f t="shared" si="30"/>
        <v>0</v>
      </c>
      <c r="H56" s="147">
        <f t="shared" si="30"/>
        <v>0</v>
      </c>
      <c r="I56" s="147">
        <f t="shared" si="30"/>
        <v>0</v>
      </c>
      <c r="J56" s="147">
        <f t="shared" si="30"/>
        <v>0</v>
      </c>
      <c r="K56" s="147">
        <f t="shared" si="30"/>
        <v>0</v>
      </c>
      <c r="L56" s="147">
        <f t="shared" si="30"/>
        <v>0</v>
      </c>
      <c r="M56" s="147">
        <f t="shared" si="30"/>
        <v>0</v>
      </c>
      <c r="N56" s="147">
        <f t="shared" si="30"/>
        <v>0</v>
      </c>
      <c r="O56" s="147">
        <f t="shared" si="30"/>
        <v>0</v>
      </c>
      <c r="P56" s="147">
        <f t="shared" si="30"/>
        <v>0</v>
      </c>
      <c r="Q56" s="147">
        <f t="shared" si="30"/>
        <v>0</v>
      </c>
      <c r="R56" s="147">
        <f t="shared" si="30"/>
        <v>0</v>
      </c>
      <c r="S56" s="147">
        <f t="shared" si="30"/>
        <v>0</v>
      </c>
      <c r="T56" s="147">
        <f t="shared" si="30"/>
        <v>0</v>
      </c>
      <c r="U56" s="147">
        <f t="shared" si="30"/>
        <v>0</v>
      </c>
      <c r="V56" s="147">
        <f t="shared" si="30"/>
        <v>0</v>
      </c>
      <c r="W56" s="147">
        <f t="shared" si="30"/>
        <v>0</v>
      </c>
      <c r="X56" s="147">
        <f t="shared" si="30"/>
        <v>0</v>
      </c>
      <c r="Y56" s="147">
        <f t="shared" si="30"/>
        <v>0</v>
      </c>
      <c r="Z56" s="147">
        <f t="shared" si="30"/>
        <v>0</v>
      </c>
      <c r="AA56" s="147">
        <f t="shared" si="30"/>
        <v>0</v>
      </c>
      <c r="AB56" s="147">
        <f t="shared" si="30"/>
        <v>0</v>
      </c>
      <c r="AC56" s="147">
        <f t="shared" si="30"/>
        <v>0</v>
      </c>
      <c r="AD56" s="147">
        <f t="shared" si="30"/>
        <v>0</v>
      </c>
      <c r="AE56" s="148">
        <f t="shared" si="30"/>
        <v>0</v>
      </c>
      <c r="AF56" s="147">
        <f t="shared" si="30"/>
        <v>0</v>
      </c>
      <c r="AG56" s="147">
        <f t="shared" si="30"/>
        <v>0</v>
      </c>
      <c r="AH56" s="147">
        <f t="shared" si="30"/>
        <v>0</v>
      </c>
      <c r="AI56" s="147">
        <f t="shared" si="30"/>
        <v>0</v>
      </c>
      <c r="AJ56" s="149">
        <f t="shared" si="30"/>
        <v>0</v>
      </c>
      <c r="AK56" s="150"/>
      <c r="AL56" s="151"/>
      <c r="AM56" s="69"/>
      <c r="AN56" s="69"/>
    </row>
    <row r="57" ht="27.75" customHeight="1" spans="1:40">
      <c r="A57" s="135" t="s">
        <v>90</v>
      </c>
      <c r="B57" s="136"/>
      <c r="C57" s="137" t="s">
        <v>77</v>
      </c>
      <c r="D57" s="138"/>
      <c r="E57" s="139"/>
      <c r="F57" s="139"/>
      <c r="G57" s="140"/>
      <c r="H57" s="139"/>
      <c r="I57" s="139"/>
      <c r="J57" s="139"/>
      <c r="K57" s="139"/>
      <c r="L57" s="139"/>
      <c r="M57" s="139">
        <v>98</v>
      </c>
      <c r="N57" s="139"/>
      <c r="O57" s="139"/>
      <c r="P57" s="139"/>
      <c r="Q57" s="139"/>
      <c r="R57" s="139"/>
      <c r="S57" s="139"/>
      <c r="T57" s="139"/>
      <c r="U57" s="139"/>
      <c r="V57" s="139"/>
      <c r="W57" s="140"/>
      <c r="X57" s="140"/>
      <c r="Y57" s="139"/>
      <c r="Z57" s="139"/>
      <c r="AA57" s="139"/>
      <c r="AB57" s="139"/>
      <c r="AC57" s="139"/>
      <c r="AD57" s="139"/>
      <c r="AE57" s="141"/>
      <c r="AF57" s="139"/>
      <c r="AG57" s="139"/>
      <c r="AH57" s="139"/>
      <c r="AI57" s="139"/>
      <c r="AJ57" s="142"/>
      <c r="AK57" s="143">
        <f>SUM(D58:AE58)</f>
        <v>2.058</v>
      </c>
      <c r="AL57" s="144">
        <f>SUM(AF58:AJ58)</f>
        <v>0</v>
      </c>
      <c r="AM57" s="69"/>
      <c r="AN57" s="69"/>
    </row>
    <row r="58" ht="31.9" customHeight="1" spans="1:40">
      <c r="A58" s="145"/>
      <c r="B58" s="84"/>
      <c r="C58" s="137" t="s">
        <v>78</v>
      </c>
      <c r="D58" s="146">
        <f t="shared" ref="D58:L58" si="31">(D$24*D57)/1000</f>
        <v>0</v>
      </c>
      <c r="E58" s="147">
        <f t="shared" si="31"/>
        <v>0</v>
      </c>
      <c r="F58" s="147">
        <f t="shared" si="31"/>
        <v>0</v>
      </c>
      <c r="G58" s="147">
        <f t="shared" si="31"/>
        <v>0</v>
      </c>
      <c r="H58" s="147">
        <f t="shared" si="31"/>
        <v>0</v>
      </c>
      <c r="I58" s="147">
        <f t="shared" si="31"/>
        <v>0</v>
      </c>
      <c r="J58" s="147">
        <f t="shared" si="31"/>
        <v>0</v>
      </c>
      <c r="K58" s="147">
        <f t="shared" si="31"/>
        <v>0</v>
      </c>
      <c r="L58" s="147">
        <f t="shared" si="31"/>
        <v>0</v>
      </c>
      <c r="M58" s="147">
        <f t="shared" si="30"/>
        <v>2.058</v>
      </c>
      <c r="N58" s="147">
        <f t="shared" si="30"/>
        <v>0</v>
      </c>
      <c r="O58" s="147">
        <f t="shared" si="30"/>
        <v>0</v>
      </c>
      <c r="P58" s="147">
        <f t="shared" si="30"/>
        <v>0</v>
      </c>
      <c r="Q58" s="147">
        <f t="shared" si="30"/>
        <v>0</v>
      </c>
      <c r="R58" s="147">
        <f t="shared" si="30"/>
        <v>0</v>
      </c>
      <c r="S58" s="147">
        <f t="shared" si="30"/>
        <v>0</v>
      </c>
      <c r="T58" s="147">
        <f t="shared" si="30"/>
        <v>0</v>
      </c>
      <c r="U58" s="147">
        <f t="shared" si="30"/>
        <v>0</v>
      </c>
      <c r="V58" s="147">
        <f t="shared" si="30"/>
        <v>0</v>
      </c>
      <c r="W58" s="147">
        <f t="shared" si="30"/>
        <v>0</v>
      </c>
      <c r="X58" s="147">
        <f t="shared" si="30"/>
        <v>0</v>
      </c>
      <c r="Y58" s="147">
        <f t="shared" si="30"/>
        <v>0</v>
      </c>
      <c r="Z58" s="147">
        <f t="shared" si="30"/>
        <v>0</v>
      </c>
      <c r="AA58" s="147">
        <f t="shared" si="30"/>
        <v>0</v>
      </c>
      <c r="AB58" s="147">
        <f t="shared" si="30"/>
        <v>0</v>
      </c>
      <c r="AC58" s="147">
        <f t="shared" si="30"/>
        <v>0</v>
      </c>
      <c r="AD58" s="147">
        <f t="shared" si="30"/>
        <v>0</v>
      </c>
      <c r="AE58" s="148">
        <f t="shared" si="30"/>
        <v>0</v>
      </c>
      <c r="AF58" s="147">
        <f t="shared" si="30"/>
        <v>0</v>
      </c>
      <c r="AG58" s="147">
        <f t="shared" si="30"/>
        <v>0</v>
      </c>
      <c r="AH58" s="147">
        <f t="shared" si="30"/>
        <v>0</v>
      </c>
      <c r="AI58" s="147">
        <f t="shared" si="30"/>
        <v>0</v>
      </c>
      <c r="AJ58" s="149">
        <f t="shared" si="30"/>
        <v>0</v>
      </c>
      <c r="AK58" s="150"/>
      <c r="AL58" s="151"/>
      <c r="AM58" s="59"/>
      <c r="AN58" s="69"/>
    </row>
    <row r="59" ht="27.75" customHeight="1" spans="1:40">
      <c r="A59" s="135" t="s">
        <v>91</v>
      </c>
      <c r="B59" s="136"/>
      <c r="C59" s="137" t="s">
        <v>77</v>
      </c>
      <c r="D59" s="138"/>
      <c r="E59" s="139"/>
      <c r="F59" s="139">
        <v>16</v>
      </c>
      <c r="G59" s="140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40"/>
      <c r="X59" s="140"/>
      <c r="Y59" s="139"/>
      <c r="Z59" s="139"/>
      <c r="AA59" s="139"/>
      <c r="AB59" s="139"/>
      <c r="AC59" s="139"/>
      <c r="AD59" s="139"/>
      <c r="AE59" s="141"/>
      <c r="AF59" s="139"/>
      <c r="AG59" s="139"/>
      <c r="AH59" s="139"/>
      <c r="AI59" s="139"/>
      <c r="AJ59" s="142"/>
      <c r="AK59" s="175">
        <f>SUM(D60:AE60)</f>
        <v>0.336</v>
      </c>
      <c r="AL59" s="144">
        <f>SUM(AF60:AJ60)</f>
        <v>0</v>
      </c>
      <c r="AM59" s="69"/>
      <c r="AN59" s="69"/>
    </row>
    <row r="60" ht="23.45" customHeight="1" spans="1:40">
      <c r="A60" s="145"/>
      <c r="B60" s="84"/>
      <c r="C60" s="137" t="s">
        <v>78</v>
      </c>
      <c r="D60" s="146">
        <f t="shared" ref="D60:AJ60" si="32">(D$24*D59)/1000</f>
        <v>0</v>
      </c>
      <c r="E60" s="147">
        <f t="shared" si="32"/>
        <v>0</v>
      </c>
      <c r="F60" s="147">
        <f t="shared" si="32"/>
        <v>0.336</v>
      </c>
      <c r="G60" s="147">
        <f t="shared" si="32"/>
        <v>0</v>
      </c>
      <c r="H60" s="147">
        <f t="shared" si="32"/>
        <v>0</v>
      </c>
      <c r="I60" s="147">
        <f t="shared" si="32"/>
        <v>0</v>
      </c>
      <c r="J60" s="147">
        <f t="shared" si="32"/>
        <v>0</v>
      </c>
      <c r="K60" s="147">
        <f t="shared" si="32"/>
        <v>0</v>
      </c>
      <c r="L60" s="147">
        <f t="shared" si="32"/>
        <v>0</v>
      </c>
      <c r="M60" s="147">
        <f t="shared" si="32"/>
        <v>0</v>
      </c>
      <c r="N60" s="147">
        <f t="shared" si="32"/>
        <v>0</v>
      </c>
      <c r="O60" s="147">
        <f t="shared" si="32"/>
        <v>0</v>
      </c>
      <c r="P60" s="147">
        <f t="shared" si="32"/>
        <v>0</v>
      </c>
      <c r="Q60" s="147">
        <f t="shared" si="32"/>
        <v>0</v>
      </c>
      <c r="R60" s="147">
        <f t="shared" si="32"/>
        <v>0</v>
      </c>
      <c r="S60" s="147">
        <f t="shared" si="32"/>
        <v>0</v>
      </c>
      <c r="T60" s="147">
        <f t="shared" si="32"/>
        <v>0</v>
      </c>
      <c r="U60" s="147">
        <f t="shared" si="32"/>
        <v>0</v>
      </c>
      <c r="V60" s="147">
        <f t="shared" si="32"/>
        <v>0</v>
      </c>
      <c r="W60" s="147">
        <f t="shared" si="32"/>
        <v>0</v>
      </c>
      <c r="X60" s="147">
        <f t="shared" si="32"/>
        <v>0</v>
      </c>
      <c r="Y60" s="147">
        <f t="shared" si="32"/>
        <v>0</v>
      </c>
      <c r="Z60" s="147">
        <f t="shared" si="32"/>
        <v>0</v>
      </c>
      <c r="AA60" s="147">
        <f t="shared" si="32"/>
        <v>0</v>
      </c>
      <c r="AB60" s="147">
        <f t="shared" si="32"/>
        <v>0</v>
      </c>
      <c r="AC60" s="147">
        <f t="shared" si="32"/>
        <v>0</v>
      </c>
      <c r="AD60" s="147">
        <f t="shared" si="32"/>
        <v>0</v>
      </c>
      <c r="AE60" s="148">
        <f t="shared" si="32"/>
        <v>0</v>
      </c>
      <c r="AF60" s="147">
        <f t="shared" si="32"/>
        <v>0</v>
      </c>
      <c r="AG60" s="147">
        <f t="shared" si="32"/>
        <v>0</v>
      </c>
      <c r="AH60" s="147">
        <f t="shared" si="32"/>
        <v>0</v>
      </c>
      <c r="AI60" s="147">
        <f t="shared" si="32"/>
        <v>0</v>
      </c>
      <c r="AJ60" s="149">
        <f t="shared" si="32"/>
        <v>0</v>
      </c>
      <c r="AK60" s="176"/>
      <c r="AL60" s="151"/>
      <c r="AM60" s="69"/>
      <c r="AN60" s="69"/>
    </row>
    <row r="61" ht="27.75" hidden="1" customHeight="1" spans="1:40">
      <c r="A61" s="135"/>
      <c r="B61" s="136"/>
      <c r="C61" s="137" t="s">
        <v>77</v>
      </c>
      <c r="D61" s="138"/>
      <c r="E61" s="139"/>
      <c r="F61" s="139"/>
      <c r="G61" s="140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40"/>
      <c r="X61" s="140"/>
      <c r="Y61" s="139"/>
      <c r="Z61" s="139"/>
      <c r="AA61" s="139"/>
      <c r="AB61" s="139"/>
      <c r="AC61" s="139"/>
      <c r="AD61" s="139"/>
      <c r="AE61" s="141"/>
      <c r="AF61" s="139"/>
      <c r="AG61" s="139"/>
      <c r="AH61" s="139"/>
      <c r="AI61" s="139"/>
      <c r="AJ61" s="142"/>
      <c r="AK61" s="175">
        <f>SUM(D62:AE62)</f>
        <v>0</v>
      </c>
      <c r="AL61" s="144">
        <f>SUM(AF62:AJ62)</f>
        <v>0</v>
      </c>
      <c r="AM61" s="69"/>
      <c r="AN61" s="69"/>
    </row>
    <row r="62" ht="25.5" hidden="1" customHeight="1" spans="1:40">
      <c r="A62" s="145"/>
      <c r="B62" s="84"/>
      <c r="C62" s="137" t="s">
        <v>78</v>
      </c>
      <c r="D62" s="146">
        <f t="shared" ref="D62:O62" si="33">(D$24*D61)/1000</f>
        <v>0</v>
      </c>
      <c r="E62" s="147">
        <f t="shared" si="33"/>
        <v>0</v>
      </c>
      <c r="F62" s="147">
        <f t="shared" si="33"/>
        <v>0</v>
      </c>
      <c r="G62" s="147">
        <f t="shared" si="33"/>
        <v>0</v>
      </c>
      <c r="H62" s="147">
        <f t="shared" si="33"/>
        <v>0</v>
      </c>
      <c r="I62" s="147">
        <f t="shared" si="33"/>
        <v>0</v>
      </c>
      <c r="J62" s="147">
        <f t="shared" si="33"/>
        <v>0</v>
      </c>
      <c r="K62" s="147">
        <f t="shared" si="33"/>
        <v>0</v>
      </c>
      <c r="L62" s="147">
        <f t="shared" si="33"/>
        <v>0</v>
      </c>
      <c r="M62" s="147">
        <f t="shared" si="33"/>
        <v>0</v>
      </c>
      <c r="N62" s="147">
        <f t="shared" si="33"/>
        <v>0</v>
      </c>
      <c r="O62" s="147">
        <f t="shared" si="33"/>
        <v>0</v>
      </c>
      <c r="P62" s="147">
        <f t="shared" si="30"/>
        <v>0</v>
      </c>
      <c r="Q62" s="147">
        <f t="shared" si="30"/>
        <v>0</v>
      </c>
      <c r="R62" s="147">
        <f t="shared" si="30"/>
        <v>0</v>
      </c>
      <c r="S62" s="147">
        <f t="shared" si="30"/>
        <v>0</v>
      </c>
      <c r="T62" s="147">
        <f t="shared" si="30"/>
        <v>0</v>
      </c>
      <c r="U62" s="147">
        <f t="shared" si="30"/>
        <v>0</v>
      </c>
      <c r="V62" s="147">
        <f t="shared" si="30"/>
        <v>0</v>
      </c>
      <c r="W62" s="147">
        <f t="shared" si="30"/>
        <v>0</v>
      </c>
      <c r="X62" s="147">
        <f t="shared" si="30"/>
        <v>0</v>
      </c>
      <c r="Y62" s="147">
        <f t="shared" si="30"/>
        <v>0</v>
      </c>
      <c r="Z62" s="147">
        <f t="shared" si="30"/>
        <v>0</v>
      </c>
      <c r="AA62" s="147">
        <f t="shared" si="30"/>
        <v>0</v>
      </c>
      <c r="AB62" s="147">
        <f t="shared" si="30"/>
        <v>0</v>
      </c>
      <c r="AC62" s="147">
        <f t="shared" si="30"/>
        <v>0</v>
      </c>
      <c r="AD62" s="147">
        <f t="shared" si="30"/>
        <v>0</v>
      </c>
      <c r="AE62" s="148">
        <f t="shared" si="30"/>
        <v>0</v>
      </c>
      <c r="AF62" s="147">
        <f t="shared" si="30"/>
        <v>0</v>
      </c>
      <c r="AG62" s="147">
        <f t="shared" si="30"/>
        <v>0</v>
      </c>
      <c r="AH62" s="147">
        <f t="shared" si="30"/>
        <v>0</v>
      </c>
      <c r="AI62" s="147">
        <f t="shared" si="30"/>
        <v>0</v>
      </c>
      <c r="AJ62" s="149">
        <f t="shared" si="30"/>
        <v>0</v>
      </c>
      <c r="AK62" s="176"/>
      <c r="AL62" s="151"/>
      <c r="AM62" s="69"/>
      <c r="AN62" s="69"/>
    </row>
    <row r="63" ht="27" hidden="1" customHeight="1" spans="1:40">
      <c r="A63" s="135"/>
      <c r="B63" s="136"/>
      <c r="C63" s="137" t="s">
        <v>77</v>
      </c>
      <c r="D63" s="138"/>
      <c r="E63" s="139"/>
      <c r="F63" s="139"/>
      <c r="G63" s="140"/>
      <c r="H63" s="139"/>
      <c r="I63" s="139"/>
      <c r="J63" s="139"/>
      <c r="K63" s="139"/>
      <c r="L63" s="139"/>
      <c r="M63" s="139"/>
      <c r="N63" s="139"/>
      <c r="O63" s="177"/>
      <c r="P63" s="139"/>
      <c r="Q63" s="139"/>
      <c r="R63" s="139"/>
      <c r="S63" s="139"/>
      <c r="T63" s="139"/>
      <c r="U63" s="139"/>
      <c r="V63" s="139"/>
      <c r="W63" s="140"/>
      <c r="X63" s="140"/>
      <c r="Y63" s="139"/>
      <c r="Z63" s="139"/>
      <c r="AA63" s="139"/>
      <c r="AB63" s="139"/>
      <c r="AC63" s="139"/>
      <c r="AD63" s="139"/>
      <c r="AE63" s="141"/>
      <c r="AF63" s="139"/>
      <c r="AG63" s="139"/>
      <c r="AH63" s="139"/>
      <c r="AI63" s="139"/>
      <c r="AJ63" s="142"/>
      <c r="AK63" s="178">
        <f>SUM(D64:AE64)</f>
        <v>0</v>
      </c>
      <c r="AL63" s="144">
        <f>SUM(AF64:AJ64)</f>
        <v>0</v>
      </c>
      <c r="AM63" s="69"/>
      <c r="AN63" s="69"/>
    </row>
    <row r="64" ht="23.45" hidden="1" customHeight="1" spans="1:40">
      <c r="A64" s="145"/>
      <c r="B64" s="84"/>
      <c r="C64" s="137" t="s">
        <v>78</v>
      </c>
      <c r="D64" s="146">
        <f t="shared" ref="D64:AJ64" si="34">(D$24*D63)/1000</f>
        <v>0</v>
      </c>
      <c r="E64" s="147">
        <f t="shared" si="34"/>
        <v>0</v>
      </c>
      <c r="F64" s="147">
        <f t="shared" si="34"/>
        <v>0</v>
      </c>
      <c r="G64" s="147">
        <f t="shared" si="34"/>
        <v>0</v>
      </c>
      <c r="H64" s="147">
        <f t="shared" si="34"/>
        <v>0</v>
      </c>
      <c r="I64" s="147">
        <f t="shared" si="34"/>
        <v>0</v>
      </c>
      <c r="J64" s="147">
        <f t="shared" si="34"/>
        <v>0</v>
      </c>
      <c r="K64" s="147">
        <f t="shared" si="34"/>
        <v>0</v>
      </c>
      <c r="L64" s="147">
        <f t="shared" si="34"/>
        <v>0</v>
      </c>
      <c r="M64" s="147"/>
      <c r="N64" s="147">
        <f t="shared" si="34"/>
        <v>0</v>
      </c>
      <c r="O64" s="147">
        <f t="shared" si="34"/>
        <v>0</v>
      </c>
      <c r="P64" s="147">
        <f t="shared" si="34"/>
        <v>0</v>
      </c>
      <c r="Q64" s="147">
        <f t="shared" si="34"/>
        <v>0</v>
      </c>
      <c r="R64" s="147">
        <f t="shared" si="34"/>
        <v>0</v>
      </c>
      <c r="S64" s="147">
        <f t="shared" si="34"/>
        <v>0</v>
      </c>
      <c r="T64" s="147">
        <f t="shared" si="34"/>
        <v>0</v>
      </c>
      <c r="U64" s="147">
        <f t="shared" si="34"/>
        <v>0</v>
      </c>
      <c r="V64" s="147">
        <f t="shared" si="34"/>
        <v>0</v>
      </c>
      <c r="W64" s="147">
        <f t="shared" si="34"/>
        <v>0</v>
      </c>
      <c r="X64" s="147">
        <f t="shared" si="34"/>
        <v>0</v>
      </c>
      <c r="Y64" s="147">
        <f t="shared" si="34"/>
        <v>0</v>
      </c>
      <c r="Z64" s="147">
        <f t="shared" si="34"/>
        <v>0</v>
      </c>
      <c r="AA64" s="147">
        <f t="shared" si="34"/>
        <v>0</v>
      </c>
      <c r="AB64" s="147">
        <f t="shared" si="34"/>
        <v>0</v>
      </c>
      <c r="AC64" s="147">
        <f t="shared" si="34"/>
        <v>0</v>
      </c>
      <c r="AD64" s="147">
        <f t="shared" si="34"/>
        <v>0</v>
      </c>
      <c r="AE64" s="148">
        <f t="shared" si="34"/>
        <v>0</v>
      </c>
      <c r="AF64" s="147">
        <f t="shared" si="34"/>
        <v>0</v>
      </c>
      <c r="AG64" s="147">
        <f t="shared" si="34"/>
        <v>0</v>
      </c>
      <c r="AH64" s="147">
        <f t="shared" si="34"/>
        <v>0</v>
      </c>
      <c r="AI64" s="147">
        <f t="shared" si="34"/>
        <v>0</v>
      </c>
      <c r="AJ64" s="149">
        <f t="shared" si="34"/>
        <v>0</v>
      </c>
      <c r="AK64" s="179"/>
      <c r="AL64" s="151"/>
      <c r="AM64" s="69"/>
      <c r="AN64" s="69"/>
    </row>
    <row r="65" ht="24.6" customHeight="1" spans="1:40">
      <c r="A65" s="135" t="s">
        <v>92</v>
      </c>
      <c r="B65" s="136"/>
      <c r="C65" s="137" t="s">
        <v>77</v>
      </c>
      <c r="D65" s="138"/>
      <c r="E65" s="139"/>
      <c r="F65" s="139"/>
      <c r="G65" s="140">
        <v>3</v>
      </c>
      <c r="H65" s="139"/>
      <c r="I65" s="139"/>
      <c r="J65" s="139"/>
      <c r="K65" s="139"/>
      <c r="L65" s="139"/>
      <c r="M65" s="139"/>
      <c r="N65" s="139"/>
      <c r="O65" s="177"/>
      <c r="P65" s="139"/>
      <c r="Q65" s="139"/>
      <c r="R65" s="139"/>
      <c r="S65" s="139"/>
      <c r="T65" s="139"/>
      <c r="U65" s="139"/>
      <c r="V65" s="139"/>
      <c r="W65" s="140"/>
      <c r="X65" s="140"/>
      <c r="Y65" s="139"/>
      <c r="Z65" s="139"/>
      <c r="AA65" s="139"/>
      <c r="AB65" s="139"/>
      <c r="AC65" s="139"/>
      <c r="AD65" s="139"/>
      <c r="AE65" s="141"/>
      <c r="AF65" s="139"/>
      <c r="AG65" s="139"/>
      <c r="AH65" s="139"/>
      <c r="AI65" s="139"/>
      <c r="AJ65" s="142"/>
      <c r="AK65" s="178">
        <f>SUM(D66:AE66)</f>
        <v>0.063</v>
      </c>
      <c r="AL65" s="144">
        <f>SUM(AF66:AJ66)</f>
        <v>0</v>
      </c>
      <c r="AM65" s="69"/>
      <c r="AN65" s="69"/>
    </row>
    <row r="66" ht="24.6" customHeight="1" spans="1:40">
      <c r="A66" s="145"/>
      <c r="B66" s="84"/>
      <c r="C66" s="137" t="s">
        <v>78</v>
      </c>
      <c r="D66" s="146">
        <f t="shared" ref="D66:AJ66" si="35">(D$24*D65)/1000</f>
        <v>0</v>
      </c>
      <c r="E66" s="147">
        <f t="shared" si="35"/>
        <v>0</v>
      </c>
      <c r="F66" s="147">
        <f t="shared" si="35"/>
        <v>0</v>
      </c>
      <c r="G66" s="147">
        <f t="shared" si="35"/>
        <v>0.063</v>
      </c>
      <c r="H66" s="147">
        <f t="shared" si="35"/>
        <v>0</v>
      </c>
      <c r="I66" s="147">
        <f t="shared" si="35"/>
        <v>0</v>
      </c>
      <c r="J66" s="147">
        <f t="shared" si="35"/>
        <v>0</v>
      </c>
      <c r="K66" s="147">
        <f t="shared" si="35"/>
        <v>0</v>
      </c>
      <c r="L66" s="147">
        <f t="shared" si="35"/>
        <v>0</v>
      </c>
      <c r="M66" s="147">
        <f t="shared" si="35"/>
        <v>0</v>
      </c>
      <c r="N66" s="147">
        <f t="shared" si="35"/>
        <v>0</v>
      </c>
      <c r="O66" s="147">
        <f t="shared" si="35"/>
        <v>0</v>
      </c>
      <c r="P66" s="147">
        <f t="shared" si="35"/>
        <v>0</v>
      </c>
      <c r="Q66" s="147">
        <f t="shared" si="35"/>
        <v>0</v>
      </c>
      <c r="R66" s="147">
        <f t="shared" si="35"/>
        <v>0</v>
      </c>
      <c r="S66" s="147">
        <f t="shared" si="35"/>
        <v>0</v>
      </c>
      <c r="T66" s="147">
        <f t="shared" si="35"/>
        <v>0</v>
      </c>
      <c r="U66" s="147">
        <f t="shared" si="35"/>
        <v>0</v>
      </c>
      <c r="V66" s="147">
        <f t="shared" si="35"/>
        <v>0</v>
      </c>
      <c r="W66" s="147">
        <f t="shared" si="35"/>
        <v>0</v>
      </c>
      <c r="X66" s="147">
        <f t="shared" si="35"/>
        <v>0</v>
      </c>
      <c r="Y66" s="147">
        <f t="shared" si="35"/>
        <v>0</v>
      </c>
      <c r="Z66" s="147">
        <f t="shared" si="35"/>
        <v>0</v>
      </c>
      <c r="AA66" s="147">
        <f t="shared" si="35"/>
        <v>0</v>
      </c>
      <c r="AB66" s="147">
        <f t="shared" si="35"/>
        <v>0</v>
      </c>
      <c r="AC66" s="147">
        <f t="shared" si="35"/>
        <v>0</v>
      </c>
      <c r="AD66" s="147">
        <f t="shared" si="35"/>
        <v>0</v>
      </c>
      <c r="AE66" s="148">
        <f t="shared" si="35"/>
        <v>0</v>
      </c>
      <c r="AF66" s="147">
        <f t="shared" si="35"/>
        <v>0</v>
      </c>
      <c r="AG66" s="147">
        <f t="shared" si="35"/>
        <v>0</v>
      </c>
      <c r="AH66" s="147">
        <f t="shared" si="35"/>
        <v>0</v>
      </c>
      <c r="AI66" s="147">
        <f t="shared" si="35"/>
        <v>0</v>
      </c>
      <c r="AJ66" s="149">
        <f t="shared" si="35"/>
        <v>0</v>
      </c>
      <c r="AK66" s="179"/>
      <c r="AL66" s="151"/>
      <c r="AM66" s="181"/>
      <c r="AN66" s="69"/>
    </row>
    <row r="67" ht="25.5" spans="1:40">
      <c r="A67" s="135" t="s">
        <v>93</v>
      </c>
      <c r="B67" s="136"/>
      <c r="C67" s="137" t="s">
        <v>77</v>
      </c>
      <c r="D67" s="138"/>
      <c r="E67" s="139"/>
      <c r="F67" s="139"/>
      <c r="G67" s="140"/>
      <c r="H67" s="139"/>
      <c r="I67" s="139"/>
      <c r="J67" s="139"/>
      <c r="K67" s="139"/>
      <c r="L67" s="139">
        <v>16.2</v>
      </c>
      <c r="M67" s="139"/>
      <c r="N67" s="139"/>
      <c r="O67" s="177"/>
      <c r="P67" s="139"/>
      <c r="Q67" s="139"/>
      <c r="R67" s="139"/>
      <c r="S67" s="139"/>
      <c r="T67" s="139"/>
      <c r="U67" s="139"/>
      <c r="V67" s="139"/>
      <c r="W67" s="140"/>
      <c r="X67" s="140"/>
      <c r="Y67" s="139"/>
      <c r="Z67" s="139"/>
      <c r="AA67" s="139"/>
      <c r="AB67" s="139"/>
      <c r="AC67" s="139"/>
      <c r="AD67" s="139"/>
      <c r="AE67" s="141"/>
      <c r="AF67" s="139"/>
      <c r="AG67" s="139"/>
      <c r="AH67" s="139"/>
      <c r="AI67" s="139"/>
      <c r="AJ67" s="142"/>
      <c r="AK67" s="178">
        <f>SUM(D68:AE68)</f>
        <v>0.3402</v>
      </c>
      <c r="AL67" s="144">
        <f>SUM(AF68:AJ68)</f>
        <v>0</v>
      </c>
      <c r="AM67" s="69"/>
      <c r="AN67" s="69"/>
    </row>
    <row r="68" ht="25.5" spans="1:40">
      <c r="A68" s="145"/>
      <c r="B68" s="84"/>
      <c r="C68" s="137" t="s">
        <v>78</v>
      </c>
      <c r="D68" s="146">
        <f t="shared" ref="D68:AJ68" si="36">(D$24*D67)/1000</f>
        <v>0</v>
      </c>
      <c r="E68" s="147">
        <f t="shared" si="36"/>
        <v>0</v>
      </c>
      <c r="F68" s="147">
        <f t="shared" si="36"/>
        <v>0</v>
      </c>
      <c r="G68" s="147">
        <f t="shared" si="36"/>
        <v>0</v>
      </c>
      <c r="H68" s="147">
        <f t="shared" si="36"/>
        <v>0</v>
      </c>
      <c r="I68" s="147">
        <f t="shared" si="36"/>
        <v>0</v>
      </c>
      <c r="J68" s="147">
        <f t="shared" si="36"/>
        <v>0</v>
      </c>
      <c r="K68" s="147">
        <f t="shared" si="36"/>
        <v>0</v>
      </c>
      <c r="L68" s="147">
        <f t="shared" si="36"/>
        <v>0.3402</v>
      </c>
      <c r="M68" s="147">
        <f t="shared" si="36"/>
        <v>0</v>
      </c>
      <c r="N68" s="147">
        <f t="shared" si="36"/>
        <v>0</v>
      </c>
      <c r="O68" s="147">
        <f t="shared" si="36"/>
        <v>0</v>
      </c>
      <c r="P68" s="147">
        <f t="shared" si="36"/>
        <v>0</v>
      </c>
      <c r="Q68" s="147">
        <f t="shared" si="36"/>
        <v>0</v>
      </c>
      <c r="R68" s="147">
        <f t="shared" si="36"/>
        <v>0</v>
      </c>
      <c r="S68" s="147">
        <f t="shared" si="36"/>
        <v>0</v>
      </c>
      <c r="T68" s="147">
        <f t="shared" si="36"/>
        <v>0</v>
      </c>
      <c r="U68" s="147">
        <f t="shared" si="36"/>
        <v>0</v>
      </c>
      <c r="V68" s="147">
        <f t="shared" si="36"/>
        <v>0</v>
      </c>
      <c r="W68" s="147">
        <f t="shared" si="36"/>
        <v>0</v>
      </c>
      <c r="X68" s="147">
        <f t="shared" si="36"/>
        <v>0</v>
      </c>
      <c r="Y68" s="147">
        <f t="shared" si="36"/>
        <v>0</v>
      </c>
      <c r="Z68" s="147">
        <f t="shared" si="36"/>
        <v>0</v>
      </c>
      <c r="AA68" s="147">
        <f t="shared" si="36"/>
        <v>0</v>
      </c>
      <c r="AB68" s="147">
        <f t="shared" si="36"/>
        <v>0</v>
      </c>
      <c r="AC68" s="147">
        <f t="shared" si="36"/>
        <v>0</v>
      </c>
      <c r="AD68" s="147">
        <f t="shared" si="36"/>
        <v>0</v>
      </c>
      <c r="AE68" s="148">
        <f t="shared" si="36"/>
        <v>0</v>
      </c>
      <c r="AF68" s="147">
        <f t="shared" si="36"/>
        <v>0</v>
      </c>
      <c r="AG68" s="147">
        <f t="shared" si="36"/>
        <v>0</v>
      </c>
      <c r="AH68" s="147">
        <f t="shared" si="36"/>
        <v>0</v>
      </c>
      <c r="AI68" s="147">
        <f t="shared" si="36"/>
        <v>0</v>
      </c>
      <c r="AJ68" s="149">
        <f t="shared" si="36"/>
        <v>0</v>
      </c>
      <c r="AK68" s="179"/>
      <c r="AL68" s="151"/>
      <c r="AM68" s="69"/>
      <c r="AN68" s="69"/>
    </row>
    <row r="69" ht="25.5" hidden="1" spans="1:40">
      <c r="A69" s="187"/>
      <c r="B69" s="183"/>
      <c r="C69" s="137"/>
      <c r="D69" s="185"/>
      <c r="E69" s="139"/>
      <c r="F69" s="139"/>
      <c r="G69" s="140"/>
      <c r="H69" s="139"/>
      <c r="I69" s="139">
        <v>79.8</v>
      </c>
      <c r="J69" s="139"/>
      <c r="K69" s="139"/>
      <c r="L69" s="139"/>
      <c r="M69" s="139"/>
      <c r="N69" s="139"/>
      <c r="O69" s="177"/>
      <c r="P69" s="139"/>
      <c r="Q69" s="139">
        <v>34</v>
      </c>
      <c r="R69" s="139"/>
      <c r="S69" s="139"/>
      <c r="T69" s="139"/>
      <c r="U69" s="139"/>
      <c r="V69" s="139"/>
      <c r="W69" s="140"/>
      <c r="X69" s="140"/>
      <c r="Y69" s="186"/>
      <c r="Z69" s="186"/>
      <c r="AA69" s="186"/>
      <c r="AB69" s="186"/>
      <c r="AC69" s="186"/>
      <c r="AD69" s="186"/>
      <c r="AE69" s="189"/>
      <c r="AF69" s="186"/>
      <c r="AG69" s="186"/>
      <c r="AH69" s="186"/>
      <c r="AI69" s="186"/>
      <c r="AJ69" s="190"/>
      <c r="AK69" s="191"/>
      <c r="AL69" s="192"/>
      <c r="AM69" s="69"/>
      <c r="AN69" s="69"/>
    </row>
    <row r="70" ht="25.5" hidden="1" spans="1:40">
      <c r="A70" s="187"/>
      <c r="B70" s="183"/>
      <c r="C70" s="137"/>
      <c r="D70" s="185"/>
      <c r="E70" s="147">
        <f t="shared" ref="E70:X70" si="37">(E$24*E69)/1000</f>
        <v>0</v>
      </c>
      <c r="F70" s="147">
        <f t="shared" si="37"/>
        <v>0</v>
      </c>
      <c r="G70" s="147">
        <f t="shared" si="37"/>
        <v>0</v>
      </c>
      <c r="H70" s="147">
        <f t="shared" si="37"/>
        <v>0</v>
      </c>
      <c r="I70" s="147">
        <f t="shared" si="37"/>
        <v>1.6758</v>
      </c>
      <c r="J70" s="147">
        <f t="shared" si="37"/>
        <v>0</v>
      </c>
      <c r="K70" s="147">
        <f t="shared" si="37"/>
        <v>0</v>
      </c>
      <c r="L70" s="147">
        <f t="shared" si="37"/>
        <v>0</v>
      </c>
      <c r="M70" s="147">
        <f t="shared" si="37"/>
        <v>0</v>
      </c>
      <c r="N70" s="147">
        <f t="shared" si="37"/>
        <v>0</v>
      </c>
      <c r="O70" s="147">
        <f t="shared" si="37"/>
        <v>0</v>
      </c>
      <c r="P70" s="147">
        <f t="shared" si="37"/>
        <v>0</v>
      </c>
      <c r="Q70" s="147">
        <f t="shared" si="37"/>
        <v>0.714</v>
      </c>
      <c r="R70" s="147">
        <f t="shared" si="37"/>
        <v>0</v>
      </c>
      <c r="S70" s="147">
        <f t="shared" si="37"/>
        <v>0</v>
      </c>
      <c r="T70" s="147">
        <f t="shared" si="37"/>
        <v>0</v>
      </c>
      <c r="U70" s="147">
        <f t="shared" si="37"/>
        <v>0</v>
      </c>
      <c r="V70" s="147">
        <f t="shared" si="37"/>
        <v>0</v>
      </c>
      <c r="W70" s="147">
        <f t="shared" si="37"/>
        <v>0</v>
      </c>
      <c r="X70" s="147">
        <f t="shared" si="37"/>
        <v>0</v>
      </c>
      <c r="Y70" s="186"/>
      <c r="Z70" s="186"/>
      <c r="AA70" s="186"/>
      <c r="AB70" s="186"/>
      <c r="AC70" s="186"/>
      <c r="AD70" s="186"/>
      <c r="AE70" s="189"/>
      <c r="AF70" s="186"/>
      <c r="AG70" s="186"/>
      <c r="AH70" s="186"/>
      <c r="AI70" s="186"/>
      <c r="AJ70" s="190"/>
      <c r="AK70" s="191"/>
      <c r="AL70" s="192"/>
      <c r="AM70" s="69"/>
      <c r="AN70" s="69"/>
    </row>
    <row r="71" ht="25.5" spans="1:40">
      <c r="A71" s="135" t="s">
        <v>94</v>
      </c>
      <c r="B71" s="136"/>
      <c r="C71" s="137" t="s">
        <v>77</v>
      </c>
      <c r="D71" s="138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77"/>
      <c r="P71" s="139"/>
      <c r="Q71" s="139"/>
      <c r="R71" s="139"/>
      <c r="S71" s="139"/>
      <c r="T71" s="139">
        <v>6.75</v>
      </c>
      <c r="U71" s="139"/>
      <c r="V71" s="139"/>
      <c r="W71" s="140"/>
      <c r="X71" s="140"/>
      <c r="Y71" s="139"/>
      <c r="Z71" s="139"/>
      <c r="AA71" s="139"/>
      <c r="AB71" s="139"/>
      <c r="AC71" s="139"/>
      <c r="AD71" s="139"/>
      <c r="AE71" s="141"/>
      <c r="AF71" s="139"/>
      <c r="AG71" s="139"/>
      <c r="AH71" s="139"/>
      <c r="AI71" s="139"/>
      <c r="AJ71" s="142"/>
      <c r="AK71" s="178">
        <f t="shared" ref="AK71" si="38">SUM(D72:AE72)</f>
        <v>0.14175</v>
      </c>
      <c r="AL71" s="144">
        <f>SUM(AF72:AJ72)</f>
        <v>0</v>
      </c>
      <c r="AM71" s="69"/>
      <c r="AN71" s="69"/>
    </row>
    <row r="72" ht="25.5" spans="1:40">
      <c r="A72" s="145"/>
      <c r="B72" s="84"/>
      <c r="C72" s="137" t="s">
        <v>78</v>
      </c>
      <c r="D72" s="146">
        <f t="shared" ref="D72:X72" si="39">(D$24*D71)/1000</f>
        <v>0</v>
      </c>
      <c r="E72" s="147">
        <f t="shared" si="39"/>
        <v>0</v>
      </c>
      <c r="F72" s="147">
        <f t="shared" si="39"/>
        <v>0</v>
      </c>
      <c r="G72" s="147">
        <f t="shared" si="39"/>
        <v>0</v>
      </c>
      <c r="H72" s="147">
        <f t="shared" si="39"/>
        <v>0</v>
      </c>
      <c r="I72" s="147">
        <f t="shared" si="39"/>
        <v>0</v>
      </c>
      <c r="J72" s="147">
        <f t="shared" si="39"/>
        <v>0</v>
      </c>
      <c r="K72" s="147">
        <f t="shared" si="39"/>
        <v>0</v>
      </c>
      <c r="L72" s="147">
        <f t="shared" si="39"/>
        <v>0</v>
      </c>
      <c r="M72" s="147">
        <f t="shared" si="39"/>
        <v>0</v>
      </c>
      <c r="N72" s="147">
        <f t="shared" si="39"/>
        <v>0</v>
      </c>
      <c r="O72" s="147">
        <f t="shared" si="39"/>
        <v>0</v>
      </c>
      <c r="P72" s="147">
        <f t="shared" si="39"/>
        <v>0</v>
      </c>
      <c r="Q72" s="147">
        <f t="shared" si="39"/>
        <v>0</v>
      </c>
      <c r="R72" s="147">
        <f t="shared" si="39"/>
        <v>0</v>
      </c>
      <c r="S72" s="147">
        <f t="shared" si="39"/>
        <v>0</v>
      </c>
      <c r="T72" s="147">
        <f t="shared" si="39"/>
        <v>0.14175</v>
      </c>
      <c r="U72" s="147">
        <f t="shared" si="39"/>
        <v>0</v>
      </c>
      <c r="V72" s="147">
        <f t="shared" si="39"/>
        <v>0</v>
      </c>
      <c r="W72" s="147">
        <f t="shared" si="39"/>
        <v>0</v>
      </c>
      <c r="X72" s="147">
        <f t="shared" si="39"/>
        <v>0</v>
      </c>
      <c r="Y72" s="147">
        <f t="shared" ref="Y72:AJ72" si="40">(Y$24*Y71)/1000</f>
        <v>0</v>
      </c>
      <c r="Z72" s="147">
        <f t="shared" si="40"/>
        <v>0</v>
      </c>
      <c r="AA72" s="147">
        <f t="shared" si="40"/>
        <v>0</v>
      </c>
      <c r="AB72" s="147">
        <f t="shared" si="40"/>
        <v>0</v>
      </c>
      <c r="AC72" s="147">
        <f t="shared" si="40"/>
        <v>0</v>
      </c>
      <c r="AD72" s="147">
        <f t="shared" si="40"/>
        <v>0</v>
      </c>
      <c r="AE72" s="148">
        <f t="shared" si="40"/>
        <v>0</v>
      </c>
      <c r="AF72" s="147">
        <f t="shared" si="40"/>
        <v>0</v>
      </c>
      <c r="AG72" s="147">
        <f t="shared" si="40"/>
        <v>0</v>
      </c>
      <c r="AH72" s="147">
        <f t="shared" si="40"/>
        <v>0</v>
      </c>
      <c r="AI72" s="147">
        <f t="shared" si="40"/>
        <v>0</v>
      </c>
      <c r="AJ72" s="149">
        <f t="shared" si="40"/>
        <v>0</v>
      </c>
      <c r="AK72" s="179"/>
      <c r="AL72" s="151"/>
      <c r="AM72" s="59"/>
      <c r="AN72" s="69"/>
    </row>
    <row r="73" ht="25.5" spans="1:40">
      <c r="A73" s="135" t="s">
        <v>95</v>
      </c>
      <c r="B73" s="136"/>
      <c r="C73" s="137" t="s">
        <v>77</v>
      </c>
      <c r="D73" s="138"/>
      <c r="E73" s="139"/>
      <c r="F73" s="139"/>
      <c r="G73" s="140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40"/>
      <c r="X73" s="140">
        <v>0.3</v>
      </c>
      <c r="Y73" s="139"/>
      <c r="Z73" s="139"/>
      <c r="AA73" s="139"/>
      <c r="AB73" s="139"/>
      <c r="AC73" s="139"/>
      <c r="AD73" s="139"/>
      <c r="AE73" s="141"/>
      <c r="AF73" s="139"/>
      <c r="AG73" s="139"/>
      <c r="AH73" s="139"/>
      <c r="AI73" s="139"/>
      <c r="AJ73" s="142"/>
      <c r="AK73" s="178">
        <f t="shared" ref="AK73" si="41">SUM(D74:AE74)</f>
        <v>0.0063</v>
      </c>
      <c r="AL73" s="144">
        <f>SUM(AF74:AJ74)</f>
        <v>0</v>
      </c>
      <c r="AM73" s="69"/>
      <c r="AN73" s="69"/>
    </row>
    <row r="74" ht="25.5" spans="1:40">
      <c r="A74" s="145"/>
      <c r="B74" s="84"/>
      <c r="C74" s="137" t="s">
        <v>78</v>
      </c>
      <c r="D74" s="146">
        <f t="shared" ref="D74:AJ74" si="42">(D$24*D73)/1000</f>
        <v>0</v>
      </c>
      <c r="E74" s="147">
        <f t="shared" si="42"/>
        <v>0</v>
      </c>
      <c r="F74" s="147">
        <f t="shared" si="42"/>
        <v>0</v>
      </c>
      <c r="G74" s="147">
        <f t="shared" si="42"/>
        <v>0</v>
      </c>
      <c r="H74" s="147">
        <f t="shared" si="42"/>
        <v>0</v>
      </c>
      <c r="I74" s="147">
        <f t="shared" si="42"/>
        <v>0</v>
      </c>
      <c r="J74" s="147">
        <f t="shared" si="42"/>
        <v>0</v>
      </c>
      <c r="K74" s="147">
        <f t="shared" si="42"/>
        <v>0</v>
      </c>
      <c r="L74" s="147">
        <f t="shared" si="42"/>
        <v>0</v>
      </c>
      <c r="M74" s="147">
        <f t="shared" si="42"/>
        <v>0</v>
      </c>
      <c r="N74" s="147">
        <f t="shared" si="42"/>
        <v>0</v>
      </c>
      <c r="O74" s="147">
        <f t="shared" si="42"/>
        <v>0</v>
      </c>
      <c r="P74" s="147">
        <f t="shared" si="42"/>
        <v>0</v>
      </c>
      <c r="Q74" s="147"/>
      <c r="R74" s="147"/>
      <c r="S74" s="147"/>
      <c r="T74" s="147"/>
      <c r="U74" s="147">
        <f t="shared" ref="U74:X74" si="43">(U$24*U73)/1000</f>
        <v>0</v>
      </c>
      <c r="V74" s="147">
        <f t="shared" si="43"/>
        <v>0</v>
      </c>
      <c r="W74" s="147">
        <f t="shared" si="43"/>
        <v>0</v>
      </c>
      <c r="X74" s="147">
        <f t="shared" si="43"/>
        <v>0.0063</v>
      </c>
      <c r="Y74" s="147">
        <f t="shared" si="42"/>
        <v>0</v>
      </c>
      <c r="Z74" s="147">
        <f t="shared" si="42"/>
        <v>0</v>
      </c>
      <c r="AA74" s="147">
        <f t="shared" si="42"/>
        <v>0</v>
      </c>
      <c r="AB74" s="147">
        <f t="shared" si="42"/>
        <v>0</v>
      </c>
      <c r="AC74" s="147">
        <f t="shared" si="42"/>
        <v>0</v>
      </c>
      <c r="AD74" s="147">
        <f t="shared" si="42"/>
        <v>0</v>
      </c>
      <c r="AE74" s="148">
        <f t="shared" si="42"/>
        <v>0</v>
      </c>
      <c r="AF74" s="147">
        <f t="shared" si="42"/>
        <v>0</v>
      </c>
      <c r="AG74" s="147">
        <f t="shared" si="42"/>
        <v>0</v>
      </c>
      <c r="AH74" s="147">
        <f t="shared" si="42"/>
        <v>0</v>
      </c>
      <c r="AI74" s="147">
        <f t="shared" si="42"/>
        <v>0</v>
      </c>
      <c r="AJ74" s="149">
        <f t="shared" si="42"/>
        <v>0</v>
      </c>
      <c r="AK74" s="179"/>
      <c r="AL74" s="151"/>
      <c r="AM74" s="181"/>
      <c r="AN74" s="69"/>
    </row>
    <row r="75" ht="25.5" spans="1:40">
      <c r="A75" s="135" t="s">
        <v>96</v>
      </c>
      <c r="B75" s="136"/>
      <c r="C75" s="137" t="s">
        <v>77</v>
      </c>
      <c r="D75" s="138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77">
        <v>59</v>
      </c>
      <c r="P75" s="139"/>
      <c r="Q75" s="139"/>
      <c r="R75" s="139"/>
      <c r="S75" s="139"/>
      <c r="T75" s="139"/>
      <c r="U75" s="139"/>
      <c r="V75" s="139"/>
      <c r="W75" s="140">
        <v>22.5</v>
      </c>
      <c r="X75" s="140"/>
      <c r="Y75" s="139"/>
      <c r="Z75" s="139"/>
      <c r="AA75" s="139"/>
      <c r="AB75" s="139"/>
      <c r="AC75" s="139"/>
      <c r="AD75" s="139"/>
      <c r="AE75" s="141"/>
      <c r="AF75" s="139"/>
      <c r="AG75" s="139"/>
      <c r="AH75" s="139"/>
      <c r="AI75" s="139"/>
      <c r="AJ75" s="142"/>
      <c r="AK75" s="178">
        <f t="shared" ref="AK75:AK89" si="44">SUM(D76:AE76)</f>
        <v>1.7115</v>
      </c>
      <c r="AL75" s="144">
        <f>SUM(AF76:AJ76)</f>
        <v>0</v>
      </c>
      <c r="AM75" s="69"/>
      <c r="AN75" s="69"/>
    </row>
    <row r="76" ht="27" spans="1:40">
      <c r="A76" s="145"/>
      <c r="B76" s="84"/>
      <c r="C76" s="137" t="s">
        <v>78</v>
      </c>
      <c r="D76" s="146">
        <f t="shared" ref="D76:X76" si="45">(D$24*D75)/1000</f>
        <v>0</v>
      </c>
      <c r="E76" s="147">
        <f t="shared" si="45"/>
        <v>0</v>
      </c>
      <c r="F76" s="147">
        <f t="shared" si="45"/>
        <v>0</v>
      </c>
      <c r="G76" s="147">
        <f t="shared" si="45"/>
        <v>0</v>
      </c>
      <c r="H76" s="147">
        <f t="shared" si="45"/>
        <v>0</v>
      </c>
      <c r="I76" s="147">
        <f t="shared" si="45"/>
        <v>0</v>
      </c>
      <c r="J76" s="147">
        <f t="shared" si="45"/>
        <v>0</v>
      </c>
      <c r="K76" s="147">
        <f t="shared" si="45"/>
        <v>0</v>
      </c>
      <c r="L76" s="147">
        <f t="shared" si="45"/>
        <v>0</v>
      </c>
      <c r="M76" s="147">
        <f t="shared" si="45"/>
        <v>0</v>
      </c>
      <c r="N76" s="147">
        <f t="shared" si="45"/>
        <v>0</v>
      </c>
      <c r="O76" s="147">
        <f t="shared" si="45"/>
        <v>1.239</v>
      </c>
      <c r="P76" s="147">
        <f t="shared" si="45"/>
        <v>0</v>
      </c>
      <c r="Q76" s="147">
        <f t="shared" si="45"/>
        <v>0</v>
      </c>
      <c r="R76" s="147">
        <f t="shared" si="45"/>
        <v>0</v>
      </c>
      <c r="S76" s="147">
        <f t="shared" si="45"/>
        <v>0</v>
      </c>
      <c r="T76" s="147">
        <f t="shared" si="45"/>
        <v>0</v>
      </c>
      <c r="U76" s="147">
        <f t="shared" si="45"/>
        <v>0</v>
      </c>
      <c r="V76" s="147">
        <f t="shared" si="45"/>
        <v>0</v>
      </c>
      <c r="W76" s="147">
        <f t="shared" si="45"/>
        <v>0.4725</v>
      </c>
      <c r="X76" s="147">
        <f t="shared" si="45"/>
        <v>0</v>
      </c>
      <c r="Y76" s="147">
        <f t="shared" ref="Y76:AJ76" si="46">(Y$24*Y75)/1000</f>
        <v>0</v>
      </c>
      <c r="Z76" s="147">
        <f t="shared" si="46"/>
        <v>0</v>
      </c>
      <c r="AA76" s="147">
        <f t="shared" si="46"/>
        <v>0</v>
      </c>
      <c r="AB76" s="147">
        <f t="shared" si="46"/>
        <v>0</v>
      </c>
      <c r="AC76" s="147">
        <f t="shared" si="46"/>
        <v>0</v>
      </c>
      <c r="AD76" s="147">
        <f t="shared" si="46"/>
        <v>0</v>
      </c>
      <c r="AE76" s="148">
        <f t="shared" si="46"/>
        <v>0</v>
      </c>
      <c r="AF76" s="147">
        <f t="shared" si="46"/>
        <v>0</v>
      </c>
      <c r="AG76" s="147">
        <f t="shared" si="46"/>
        <v>0</v>
      </c>
      <c r="AH76" s="147">
        <f t="shared" si="46"/>
        <v>0</v>
      </c>
      <c r="AI76" s="147">
        <f t="shared" si="46"/>
        <v>0</v>
      </c>
      <c r="AJ76" s="149">
        <f t="shared" si="46"/>
        <v>0</v>
      </c>
      <c r="AK76" s="179"/>
      <c r="AL76" s="151"/>
      <c r="AM76" s="182"/>
      <c r="AN76" s="69"/>
    </row>
    <row r="77" ht="25.5" hidden="1" spans="1:40">
      <c r="A77" s="135" t="s">
        <v>97</v>
      </c>
      <c r="B77" s="136"/>
      <c r="C77" s="137" t="s">
        <v>77</v>
      </c>
      <c r="D77" s="138"/>
      <c r="E77" s="139"/>
      <c r="F77" s="139"/>
      <c r="G77" s="140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40"/>
      <c r="X77" s="140"/>
      <c r="Y77" s="139"/>
      <c r="Z77" s="139"/>
      <c r="AA77" s="139"/>
      <c r="AB77" s="139"/>
      <c r="AC77" s="139"/>
      <c r="AD77" s="139"/>
      <c r="AE77" s="141"/>
      <c r="AF77" s="139"/>
      <c r="AG77" s="139"/>
      <c r="AH77" s="139"/>
      <c r="AI77" s="139"/>
      <c r="AJ77" s="142"/>
      <c r="AK77" s="178">
        <f t="shared" ref="AK77" si="47">SUM(D78:AE78)</f>
        <v>0</v>
      </c>
      <c r="AL77" s="144">
        <f>SUM(AF78:AJ78)</f>
        <v>0</v>
      </c>
      <c r="AM77" s="69"/>
      <c r="AN77" s="69"/>
    </row>
    <row r="78" ht="25.5" hidden="1" spans="1:40">
      <c r="A78" s="145"/>
      <c r="B78" s="84"/>
      <c r="C78" s="137" t="s">
        <v>78</v>
      </c>
      <c r="D78" s="146">
        <f t="shared" ref="D78:AJ78" si="48">(D$24*D77)/1000</f>
        <v>0</v>
      </c>
      <c r="E78" s="147">
        <f t="shared" si="48"/>
        <v>0</v>
      </c>
      <c r="F78" s="147">
        <f t="shared" si="48"/>
        <v>0</v>
      </c>
      <c r="G78" s="147">
        <f t="shared" si="48"/>
        <v>0</v>
      </c>
      <c r="H78" s="147">
        <f t="shared" si="48"/>
        <v>0</v>
      </c>
      <c r="I78" s="147">
        <f t="shared" si="48"/>
        <v>0</v>
      </c>
      <c r="J78" s="147">
        <f t="shared" si="48"/>
        <v>0</v>
      </c>
      <c r="K78" s="147">
        <f t="shared" si="48"/>
        <v>0</v>
      </c>
      <c r="L78" s="147">
        <f t="shared" si="48"/>
        <v>0</v>
      </c>
      <c r="M78" s="147">
        <f t="shared" si="48"/>
        <v>0</v>
      </c>
      <c r="N78" s="147">
        <f t="shared" si="48"/>
        <v>0</v>
      </c>
      <c r="O78" s="147">
        <f t="shared" si="48"/>
        <v>0</v>
      </c>
      <c r="P78" s="147">
        <f t="shared" si="48"/>
        <v>0</v>
      </c>
      <c r="Q78" s="147">
        <f t="shared" si="48"/>
        <v>0</v>
      </c>
      <c r="R78" s="147">
        <f t="shared" si="48"/>
        <v>0</v>
      </c>
      <c r="S78" s="147">
        <f t="shared" si="48"/>
        <v>0</v>
      </c>
      <c r="T78" s="147">
        <f t="shared" si="48"/>
        <v>0</v>
      </c>
      <c r="U78" s="147">
        <f t="shared" si="48"/>
        <v>0</v>
      </c>
      <c r="V78" s="147">
        <f t="shared" si="48"/>
        <v>0</v>
      </c>
      <c r="W78" s="147">
        <f t="shared" si="48"/>
        <v>0</v>
      </c>
      <c r="X78" s="147">
        <f t="shared" si="48"/>
        <v>0</v>
      </c>
      <c r="Y78" s="147">
        <f t="shared" si="48"/>
        <v>0</v>
      </c>
      <c r="Z78" s="147">
        <f t="shared" si="48"/>
        <v>0</v>
      </c>
      <c r="AA78" s="147">
        <f t="shared" si="48"/>
        <v>0</v>
      </c>
      <c r="AB78" s="147">
        <f t="shared" si="48"/>
        <v>0</v>
      </c>
      <c r="AC78" s="147">
        <f t="shared" si="48"/>
        <v>0</v>
      </c>
      <c r="AD78" s="147">
        <f t="shared" si="48"/>
        <v>0</v>
      </c>
      <c r="AE78" s="148">
        <f t="shared" si="48"/>
        <v>0</v>
      </c>
      <c r="AF78" s="147">
        <f t="shared" si="48"/>
        <v>0</v>
      </c>
      <c r="AG78" s="147">
        <f t="shared" si="48"/>
        <v>0</v>
      </c>
      <c r="AH78" s="147">
        <f t="shared" si="48"/>
        <v>0</v>
      </c>
      <c r="AI78" s="147">
        <f t="shared" si="48"/>
        <v>0</v>
      </c>
      <c r="AJ78" s="149">
        <f t="shared" si="48"/>
        <v>0</v>
      </c>
      <c r="AK78" s="179"/>
      <c r="AL78" s="151"/>
      <c r="AM78" s="181"/>
      <c r="AN78" s="69"/>
    </row>
    <row r="79" ht="24.6" customHeight="1" spans="1:40">
      <c r="A79" s="135" t="s">
        <v>98</v>
      </c>
      <c r="B79" s="136"/>
      <c r="C79" s="137" t="s">
        <v>77</v>
      </c>
      <c r="D79" s="138"/>
      <c r="E79" s="139"/>
      <c r="F79" s="139"/>
      <c r="G79" s="140"/>
      <c r="H79" s="139"/>
      <c r="I79" s="139">
        <v>78.9</v>
      </c>
      <c r="J79" s="139"/>
      <c r="K79" s="139"/>
      <c r="L79" s="139"/>
      <c r="M79" s="139"/>
      <c r="N79" s="139"/>
      <c r="O79" s="139"/>
      <c r="P79" s="139"/>
      <c r="Q79" s="139">
        <v>41</v>
      </c>
      <c r="R79" s="139"/>
      <c r="S79" s="139"/>
      <c r="T79" s="139"/>
      <c r="U79" s="139"/>
      <c r="V79" s="139"/>
      <c r="W79" s="140"/>
      <c r="X79" s="140"/>
      <c r="Y79" s="139"/>
      <c r="Z79" s="139"/>
      <c r="AA79" s="139"/>
      <c r="AB79" s="139"/>
      <c r="AC79" s="139"/>
      <c r="AD79" s="139"/>
      <c r="AE79" s="141"/>
      <c r="AF79" s="139"/>
      <c r="AG79" s="139"/>
      <c r="AH79" s="139"/>
      <c r="AI79" s="139"/>
      <c r="AJ79" s="142"/>
      <c r="AK79" s="178">
        <f t="shared" si="44"/>
        <v>2.5179</v>
      </c>
      <c r="AL79" s="144">
        <f>SUM(AF80:AJ80)</f>
        <v>0</v>
      </c>
      <c r="AM79" s="69"/>
      <c r="AN79" s="69"/>
    </row>
    <row r="80" ht="24.6" customHeight="1" spans="1:40">
      <c r="A80" s="145"/>
      <c r="B80" s="84"/>
      <c r="C80" s="137" t="s">
        <v>78</v>
      </c>
      <c r="D80" s="146">
        <f t="shared" ref="D80:AJ80" si="49">(D$24*D79)/1000</f>
        <v>0</v>
      </c>
      <c r="E80" s="186">
        <f t="shared" si="49"/>
        <v>0</v>
      </c>
      <c r="F80" s="186">
        <f t="shared" si="49"/>
        <v>0</v>
      </c>
      <c r="G80" s="186">
        <f t="shared" si="49"/>
        <v>0</v>
      </c>
      <c r="H80" s="186">
        <f t="shared" si="49"/>
        <v>0</v>
      </c>
      <c r="I80" s="186">
        <f t="shared" si="49"/>
        <v>1.6569</v>
      </c>
      <c r="J80" s="186">
        <f t="shared" si="49"/>
        <v>0</v>
      </c>
      <c r="K80" s="186">
        <f t="shared" si="49"/>
        <v>0</v>
      </c>
      <c r="L80" s="186">
        <f t="shared" si="49"/>
        <v>0</v>
      </c>
      <c r="M80" s="186">
        <f t="shared" si="49"/>
        <v>0</v>
      </c>
      <c r="N80" s="186">
        <f t="shared" si="49"/>
        <v>0</v>
      </c>
      <c r="O80" s="186"/>
      <c r="P80" s="186">
        <f t="shared" ref="P80" si="50">(P$24*P79)/1000</f>
        <v>0</v>
      </c>
      <c r="Q80" s="186">
        <f t="shared" si="49"/>
        <v>0.861</v>
      </c>
      <c r="R80" s="186">
        <f t="shared" si="49"/>
        <v>0</v>
      </c>
      <c r="S80" s="186">
        <f t="shared" si="49"/>
        <v>0</v>
      </c>
      <c r="T80" s="186">
        <f t="shared" si="49"/>
        <v>0</v>
      </c>
      <c r="U80" s="186">
        <f t="shared" si="49"/>
        <v>0</v>
      </c>
      <c r="V80" s="186">
        <f t="shared" si="49"/>
        <v>0</v>
      </c>
      <c r="W80" s="186">
        <f t="shared" si="49"/>
        <v>0</v>
      </c>
      <c r="X80" s="186">
        <f t="shared" si="49"/>
        <v>0</v>
      </c>
      <c r="Y80" s="147">
        <f t="shared" si="49"/>
        <v>0</v>
      </c>
      <c r="Z80" s="147">
        <f t="shared" si="49"/>
        <v>0</v>
      </c>
      <c r="AA80" s="147">
        <f t="shared" si="49"/>
        <v>0</v>
      </c>
      <c r="AB80" s="147">
        <f t="shared" si="49"/>
        <v>0</v>
      </c>
      <c r="AC80" s="147">
        <f t="shared" si="49"/>
        <v>0</v>
      </c>
      <c r="AD80" s="147">
        <f t="shared" si="49"/>
        <v>0</v>
      </c>
      <c r="AE80" s="148">
        <f t="shared" si="49"/>
        <v>0</v>
      </c>
      <c r="AF80" s="147">
        <f t="shared" si="49"/>
        <v>0</v>
      </c>
      <c r="AG80" s="147">
        <f t="shared" si="49"/>
        <v>0</v>
      </c>
      <c r="AH80" s="147">
        <f t="shared" si="49"/>
        <v>0</v>
      </c>
      <c r="AI80" s="147">
        <f t="shared" si="49"/>
        <v>0</v>
      </c>
      <c r="AJ80" s="149">
        <f t="shared" si="49"/>
        <v>0</v>
      </c>
      <c r="AK80" s="179"/>
      <c r="AL80" s="151"/>
      <c r="AM80" s="69"/>
      <c r="AN80" s="69"/>
    </row>
    <row r="81" ht="24.6" customHeight="1" spans="1:40">
      <c r="A81" s="153" t="s">
        <v>99</v>
      </c>
      <c r="B81" s="136"/>
      <c r="C81" s="137" t="s">
        <v>77</v>
      </c>
      <c r="D81" s="138"/>
      <c r="E81" s="139"/>
      <c r="F81" s="139"/>
      <c r="G81" s="140"/>
      <c r="H81" s="139"/>
      <c r="I81" s="139"/>
      <c r="J81" s="139"/>
      <c r="K81" s="139"/>
      <c r="L81" s="139"/>
      <c r="M81" s="139"/>
      <c r="N81" s="139"/>
      <c r="O81" s="139"/>
      <c r="P81" s="139"/>
      <c r="Q81" s="139">
        <v>0.0416</v>
      </c>
      <c r="R81" s="139"/>
      <c r="S81" s="139"/>
      <c r="T81" s="139"/>
      <c r="U81" s="139"/>
      <c r="V81" s="139"/>
      <c r="W81" s="140"/>
      <c r="X81" s="140"/>
      <c r="Y81" s="139"/>
      <c r="Z81" s="139"/>
      <c r="AA81" s="139"/>
      <c r="AB81" s="139"/>
      <c r="AC81" s="139"/>
      <c r="AD81" s="139"/>
      <c r="AE81" s="141"/>
      <c r="AF81" s="139"/>
      <c r="AG81" s="139"/>
      <c r="AH81" s="139"/>
      <c r="AI81" s="139"/>
      <c r="AJ81" s="142"/>
      <c r="AK81" s="178">
        <f t="shared" si="44"/>
        <v>0.0008736</v>
      </c>
      <c r="AL81" s="144">
        <f>SUM(AF82:AJ82)</f>
        <v>0</v>
      </c>
      <c r="AM81" s="69"/>
      <c r="AN81" s="69"/>
    </row>
    <row r="82" ht="24.6" customHeight="1" spans="1:40">
      <c r="A82" s="156"/>
      <c r="B82" s="183"/>
      <c r="C82" s="184" t="s">
        <v>78</v>
      </c>
      <c r="D82" s="185">
        <f t="shared" ref="D82:AJ82" si="51">(D$24*D81)/1000</f>
        <v>0</v>
      </c>
      <c r="E82" s="147">
        <f t="shared" si="51"/>
        <v>0</v>
      </c>
      <c r="F82" s="147">
        <f t="shared" si="51"/>
        <v>0</v>
      </c>
      <c r="G82" s="147">
        <f t="shared" si="51"/>
        <v>0</v>
      </c>
      <c r="H82" s="147">
        <f t="shared" si="51"/>
        <v>0</v>
      </c>
      <c r="I82" s="147">
        <f t="shared" si="51"/>
        <v>0</v>
      </c>
      <c r="J82" s="147">
        <f t="shared" si="51"/>
        <v>0</v>
      </c>
      <c r="K82" s="147">
        <f t="shared" si="51"/>
        <v>0</v>
      </c>
      <c r="L82" s="147">
        <f t="shared" si="51"/>
        <v>0</v>
      </c>
      <c r="M82" s="147">
        <f t="shared" si="51"/>
        <v>0</v>
      </c>
      <c r="N82" s="147">
        <f t="shared" si="51"/>
        <v>0</v>
      </c>
      <c r="O82" s="147"/>
      <c r="P82" s="147">
        <f t="shared" ref="P82:X82" si="52">(P$24*P81)/1000</f>
        <v>0</v>
      </c>
      <c r="Q82" s="147">
        <f t="shared" si="52"/>
        <v>0.0008736</v>
      </c>
      <c r="R82" s="147">
        <f t="shared" si="52"/>
        <v>0</v>
      </c>
      <c r="S82" s="147">
        <f t="shared" si="52"/>
        <v>0</v>
      </c>
      <c r="T82" s="147">
        <f t="shared" si="52"/>
        <v>0</v>
      </c>
      <c r="U82" s="147">
        <f t="shared" si="52"/>
        <v>0</v>
      </c>
      <c r="V82" s="147">
        <f t="shared" si="52"/>
        <v>0</v>
      </c>
      <c r="W82" s="147">
        <f t="shared" si="52"/>
        <v>0</v>
      </c>
      <c r="X82" s="147">
        <f t="shared" si="52"/>
        <v>0</v>
      </c>
      <c r="Y82" s="186">
        <f t="shared" si="51"/>
        <v>0</v>
      </c>
      <c r="Z82" s="186">
        <f t="shared" si="51"/>
        <v>0</v>
      </c>
      <c r="AA82" s="147">
        <f t="shared" si="51"/>
        <v>0</v>
      </c>
      <c r="AB82" s="147">
        <f t="shared" si="51"/>
        <v>0</v>
      </c>
      <c r="AC82" s="147">
        <f t="shared" si="51"/>
        <v>0</v>
      </c>
      <c r="AD82" s="147">
        <f t="shared" si="51"/>
        <v>0</v>
      </c>
      <c r="AE82" s="148">
        <f t="shared" si="51"/>
        <v>0</v>
      </c>
      <c r="AF82" s="147">
        <f t="shared" si="51"/>
        <v>0</v>
      </c>
      <c r="AG82" s="147">
        <f t="shared" si="51"/>
        <v>0</v>
      </c>
      <c r="AH82" s="147">
        <f t="shared" si="51"/>
        <v>0</v>
      </c>
      <c r="AI82" s="147">
        <f t="shared" si="51"/>
        <v>0</v>
      </c>
      <c r="AJ82" s="149">
        <f t="shared" si="51"/>
        <v>0</v>
      </c>
      <c r="AK82" s="179"/>
      <c r="AL82" s="151"/>
      <c r="AM82" s="69"/>
      <c r="AN82" s="69"/>
    </row>
    <row r="83" ht="25.5" hidden="1" spans="1:40">
      <c r="A83" s="135" t="s">
        <v>100</v>
      </c>
      <c r="B83" s="136"/>
      <c r="C83" s="137" t="s">
        <v>77</v>
      </c>
      <c r="D83" s="138"/>
      <c r="E83" s="186"/>
      <c r="F83" s="186"/>
      <c r="G83" s="188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8"/>
      <c r="X83" s="188"/>
      <c r="Y83" s="139"/>
      <c r="Z83" s="139"/>
      <c r="AA83" s="139"/>
      <c r="AB83" s="139"/>
      <c r="AC83" s="139"/>
      <c r="AD83" s="139"/>
      <c r="AE83" s="141"/>
      <c r="AF83" s="139"/>
      <c r="AG83" s="139"/>
      <c r="AH83" s="139"/>
      <c r="AI83" s="139"/>
      <c r="AJ83" s="142"/>
      <c r="AK83" s="178">
        <f t="shared" si="44"/>
        <v>0</v>
      </c>
      <c r="AL83" s="144">
        <f>SUM(AF84:AJ84)</f>
        <v>0</v>
      </c>
    </row>
    <row r="84" ht="25.5" hidden="1" spans="1:40">
      <c r="A84" s="145"/>
      <c r="B84" s="183"/>
      <c r="C84" s="184" t="s">
        <v>78</v>
      </c>
      <c r="D84" s="185">
        <f t="shared" ref="D84" si="53">(D$24*D83)/1000</f>
        <v>0</v>
      </c>
      <c r="E84" s="139"/>
      <c r="F84" s="139"/>
      <c r="G84" s="140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40"/>
      <c r="X84" s="140"/>
      <c r="Y84" s="147">
        <f t="shared" ref="Y84:AJ84" si="54">(Y$24*Y83)/1000</f>
        <v>0</v>
      </c>
      <c r="Z84" s="147">
        <f t="shared" si="54"/>
        <v>0</v>
      </c>
      <c r="AA84" s="147">
        <f t="shared" si="54"/>
        <v>0</v>
      </c>
      <c r="AB84" s="147">
        <f t="shared" si="54"/>
        <v>0</v>
      </c>
      <c r="AC84" s="147">
        <f t="shared" si="54"/>
        <v>0</v>
      </c>
      <c r="AD84" s="147">
        <f t="shared" si="54"/>
        <v>0</v>
      </c>
      <c r="AE84" s="148">
        <f t="shared" si="54"/>
        <v>0</v>
      </c>
      <c r="AF84" s="147">
        <f t="shared" si="54"/>
        <v>0</v>
      </c>
      <c r="AG84" s="147">
        <f t="shared" si="54"/>
        <v>0</v>
      </c>
      <c r="AH84" s="147">
        <f t="shared" si="54"/>
        <v>0</v>
      </c>
      <c r="AI84" s="147">
        <f t="shared" si="54"/>
        <v>0</v>
      </c>
      <c r="AJ84" s="149">
        <f t="shared" si="54"/>
        <v>0</v>
      </c>
      <c r="AK84" s="179"/>
      <c r="AL84" s="151"/>
    </row>
    <row r="85" ht="25.5" hidden="1" spans="1:40">
      <c r="A85" s="135" t="s">
        <v>101</v>
      </c>
      <c r="B85" s="136"/>
      <c r="C85" s="137" t="s">
        <v>77</v>
      </c>
      <c r="D85" s="138"/>
      <c r="E85" s="186">
        <f t="shared" ref="E85:X87" si="55">(E$24*E84)/1000</f>
        <v>0</v>
      </c>
      <c r="F85" s="186">
        <f t="shared" si="55"/>
        <v>0</v>
      </c>
      <c r="G85" s="186">
        <f t="shared" si="55"/>
        <v>0</v>
      </c>
      <c r="H85" s="186">
        <f t="shared" si="55"/>
        <v>0</v>
      </c>
      <c r="I85" s="186">
        <f t="shared" si="55"/>
        <v>0</v>
      </c>
      <c r="J85" s="186">
        <f t="shared" si="55"/>
        <v>0</v>
      </c>
      <c r="K85" s="186">
        <f t="shared" si="55"/>
        <v>0</v>
      </c>
      <c r="L85" s="186">
        <f t="shared" si="55"/>
        <v>0</v>
      </c>
      <c r="M85" s="186">
        <f t="shared" si="55"/>
        <v>0</v>
      </c>
      <c r="N85" s="186">
        <f t="shared" si="55"/>
        <v>0</v>
      </c>
      <c r="O85" s="147">
        <f t="shared" si="55"/>
        <v>0</v>
      </c>
      <c r="P85" s="147">
        <f t="shared" si="55"/>
        <v>0</v>
      </c>
      <c r="Q85" s="186">
        <f>(Q$24*Q84)/1000</f>
        <v>0</v>
      </c>
      <c r="R85" s="186">
        <f t="shared" si="55"/>
        <v>0</v>
      </c>
      <c r="S85" s="186">
        <f t="shared" si="55"/>
        <v>0</v>
      </c>
      <c r="T85" s="186">
        <f t="shared" si="55"/>
        <v>0</v>
      </c>
      <c r="U85" s="147">
        <f t="shared" si="55"/>
        <v>0</v>
      </c>
      <c r="V85" s="147">
        <f t="shared" si="55"/>
        <v>0</v>
      </c>
      <c r="W85" s="147">
        <f t="shared" si="55"/>
        <v>0</v>
      </c>
      <c r="X85" s="147">
        <f t="shared" si="55"/>
        <v>0</v>
      </c>
      <c r="Y85" s="139"/>
      <c r="Z85" s="139"/>
      <c r="AA85" s="139"/>
      <c r="AB85" s="139"/>
      <c r="AC85" s="139"/>
      <c r="AD85" s="139"/>
      <c r="AE85" s="141"/>
      <c r="AF85" s="139"/>
      <c r="AG85" s="139"/>
      <c r="AH85" s="139"/>
      <c r="AI85" s="139"/>
      <c r="AJ85" s="142"/>
      <c r="AK85" s="178">
        <f t="shared" si="44"/>
        <v>0</v>
      </c>
      <c r="AL85" s="144">
        <f>SUM(AF86:AJ86)</f>
        <v>0</v>
      </c>
    </row>
    <row r="86" ht="18" hidden="1" customHeight="1" spans="1:40">
      <c r="A86" s="145"/>
      <c r="B86" s="183"/>
      <c r="C86" s="184" t="s">
        <v>78</v>
      </c>
      <c r="D86" s="185">
        <f t="shared" ref="D86:AJ88" si="56">(D$24*D85)/1000</f>
        <v>0</v>
      </c>
      <c r="E86" s="139"/>
      <c r="F86" s="139"/>
      <c r="G86" s="140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40"/>
      <c r="X86" s="140"/>
      <c r="Y86" s="147">
        <f t="shared" si="56"/>
        <v>0</v>
      </c>
      <c r="Z86" s="147">
        <f t="shared" si="56"/>
        <v>0</v>
      </c>
      <c r="AA86" s="147">
        <f t="shared" si="56"/>
        <v>0</v>
      </c>
      <c r="AB86" s="147">
        <f t="shared" si="56"/>
        <v>0</v>
      </c>
      <c r="AC86" s="147">
        <f t="shared" si="56"/>
        <v>0</v>
      </c>
      <c r="AD86" s="147">
        <f t="shared" si="56"/>
        <v>0</v>
      </c>
      <c r="AE86" s="148">
        <f t="shared" si="56"/>
        <v>0</v>
      </c>
      <c r="AF86" s="147">
        <f t="shared" si="56"/>
        <v>0</v>
      </c>
      <c r="AG86" s="147">
        <f t="shared" si="56"/>
        <v>0</v>
      </c>
      <c r="AH86" s="147">
        <f t="shared" si="56"/>
        <v>0</v>
      </c>
      <c r="AI86" s="147">
        <f t="shared" si="56"/>
        <v>0</v>
      </c>
      <c r="AJ86" s="149">
        <f t="shared" si="56"/>
        <v>0</v>
      </c>
      <c r="AK86" s="179"/>
      <c r="AL86" s="151"/>
    </row>
    <row r="87" ht="25.5" hidden="1" spans="1:40">
      <c r="A87" s="135"/>
      <c r="B87" s="136"/>
      <c r="C87" s="137" t="s">
        <v>77</v>
      </c>
      <c r="D87" s="138"/>
      <c r="E87" s="186">
        <f t="shared" ref="E87:L87" si="57">(E$24*E86)/1000</f>
        <v>0</v>
      </c>
      <c r="F87" s="186">
        <f t="shared" si="57"/>
        <v>0</v>
      </c>
      <c r="G87" s="186">
        <f t="shared" si="57"/>
        <v>0</v>
      </c>
      <c r="H87" s="186">
        <f t="shared" si="57"/>
        <v>0</v>
      </c>
      <c r="I87" s="186">
        <f t="shared" si="57"/>
        <v>0</v>
      </c>
      <c r="J87" s="186">
        <f t="shared" si="57"/>
        <v>0</v>
      </c>
      <c r="K87" s="186">
        <f t="shared" si="57"/>
        <v>0</v>
      </c>
      <c r="L87" s="186">
        <f t="shared" si="57"/>
        <v>0</v>
      </c>
      <c r="M87" s="186">
        <f t="shared" si="55"/>
        <v>0</v>
      </c>
      <c r="N87" s="186">
        <f t="shared" si="55"/>
        <v>0</v>
      </c>
      <c r="O87" s="186">
        <f t="shared" si="55"/>
        <v>0</v>
      </c>
      <c r="P87" s="147">
        <f t="shared" si="55"/>
        <v>0</v>
      </c>
      <c r="Q87" s="186">
        <f>(Q$24*Q86)/1000</f>
        <v>0</v>
      </c>
      <c r="R87" s="186">
        <f t="shared" ref="R87:V87" si="58">(R$24*R86)/1000</f>
        <v>0</v>
      </c>
      <c r="S87" s="186">
        <f t="shared" si="58"/>
        <v>0</v>
      </c>
      <c r="T87" s="186">
        <f t="shared" si="58"/>
        <v>0</v>
      </c>
      <c r="U87" s="186">
        <f t="shared" si="58"/>
        <v>0</v>
      </c>
      <c r="V87" s="147">
        <f t="shared" si="58"/>
        <v>0</v>
      </c>
      <c r="W87" s="186">
        <f t="shared" si="55"/>
        <v>0</v>
      </c>
      <c r="X87" s="186">
        <f t="shared" si="55"/>
        <v>0</v>
      </c>
      <c r="Y87" s="139"/>
      <c r="Z87" s="139"/>
      <c r="AA87" s="139"/>
      <c r="AB87" s="139"/>
      <c r="AC87" s="139"/>
      <c r="AD87" s="139"/>
      <c r="AE87" s="141"/>
      <c r="AF87" s="139"/>
      <c r="AG87" s="139"/>
      <c r="AH87" s="139"/>
      <c r="AI87" s="139"/>
      <c r="AJ87" s="142"/>
      <c r="AK87" s="178">
        <f t="shared" ref="AK87" si="59">SUM(D88:AE88)</f>
        <v>0</v>
      </c>
      <c r="AL87" s="144">
        <f>SUM(AF88:AJ88)</f>
        <v>0</v>
      </c>
    </row>
    <row r="88" ht="25.5" hidden="1" spans="1:40">
      <c r="A88" s="145"/>
      <c r="B88" s="183"/>
      <c r="C88" s="184" t="s">
        <v>78</v>
      </c>
      <c r="D88" s="185">
        <f t="shared" ref="D88" si="60">(D$24*D87)/1000</f>
        <v>0</v>
      </c>
      <c r="E88" s="139"/>
      <c r="F88" s="139"/>
      <c r="G88" s="140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40"/>
      <c r="X88" s="140"/>
      <c r="Y88" s="147">
        <f t="shared" si="56"/>
        <v>0</v>
      </c>
      <c r="Z88" s="147">
        <f t="shared" si="56"/>
        <v>0</v>
      </c>
      <c r="AA88" s="147">
        <f t="shared" si="56"/>
        <v>0</v>
      </c>
      <c r="AB88" s="147">
        <f t="shared" si="56"/>
        <v>0</v>
      </c>
      <c r="AC88" s="147">
        <f t="shared" si="56"/>
        <v>0</v>
      </c>
      <c r="AD88" s="147">
        <f t="shared" si="56"/>
        <v>0</v>
      </c>
      <c r="AE88" s="148">
        <f t="shared" si="56"/>
        <v>0</v>
      </c>
      <c r="AF88" s="147">
        <f t="shared" si="56"/>
        <v>0</v>
      </c>
      <c r="AG88" s="147">
        <f t="shared" si="56"/>
        <v>0</v>
      </c>
      <c r="AH88" s="147">
        <f t="shared" si="56"/>
        <v>0</v>
      </c>
      <c r="AI88" s="147">
        <f t="shared" si="56"/>
        <v>0</v>
      </c>
      <c r="AJ88" s="149">
        <f t="shared" si="56"/>
        <v>0</v>
      </c>
      <c r="AK88" s="179"/>
      <c r="AL88" s="151"/>
    </row>
    <row r="89" ht="27" hidden="1" customHeight="1" spans="1:40">
      <c r="A89" s="135" t="s">
        <v>102</v>
      </c>
      <c r="B89" s="136"/>
      <c r="C89" s="137" t="s">
        <v>77</v>
      </c>
      <c r="D89" s="193"/>
      <c r="E89" s="147">
        <f t="shared" ref="E89:X89" si="61">(E$24*E88)/1000</f>
        <v>0</v>
      </c>
      <c r="F89" s="147">
        <f t="shared" si="61"/>
        <v>0</v>
      </c>
      <c r="G89" s="147">
        <f t="shared" si="61"/>
        <v>0</v>
      </c>
      <c r="H89" s="147">
        <f t="shared" si="61"/>
        <v>0</v>
      </c>
      <c r="I89" s="147">
        <f t="shared" si="61"/>
        <v>0</v>
      </c>
      <c r="J89" s="147">
        <f t="shared" si="61"/>
        <v>0</v>
      </c>
      <c r="K89" s="147">
        <f t="shared" si="61"/>
        <v>0</v>
      </c>
      <c r="L89" s="147">
        <f t="shared" si="61"/>
        <v>0</v>
      </c>
      <c r="M89" s="147">
        <f t="shared" si="61"/>
        <v>0</v>
      </c>
      <c r="N89" s="147">
        <f t="shared" si="61"/>
        <v>0</v>
      </c>
      <c r="O89" s="147">
        <f t="shared" si="61"/>
        <v>0</v>
      </c>
      <c r="P89" s="147">
        <f t="shared" si="61"/>
        <v>0</v>
      </c>
      <c r="Q89" s="147">
        <f t="shared" si="61"/>
        <v>0</v>
      </c>
      <c r="R89" s="147">
        <f t="shared" si="61"/>
        <v>0</v>
      </c>
      <c r="S89" s="147">
        <f t="shared" si="61"/>
        <v>0</v>
      </c>
      <c r="T89" s="147">
        <f t="shared" si="61"/>
        <v>0</v>
      </c>
      <c r="U89" s="147">
        <f t="shared" si="61"/>
        <v>0</v>
      </c>
      <c r="V89" s="147">
        <f t="shared" si="61"/>
        <v>0</v>
      </c>
      <c r="W89" s="147">
        <f t="shared" si="61"/>
        <v>0</v>
      </c>
      <c r="X89" s="147">
        <f t="shared" si="61"/>
        <v>0</v>
      </c>
      <c r="Y89" s="139"/>
      <c r="Z89" s="139"/>
      <c r="AA89" s="139"/>
      <c r="AB89" s="139"/>
      <c r="AC89" s="139"/>
      <c r="AD89" s="139"/>
      <c r="AE89" s="141"/>
      <c r="AF89" s="139"/>
      <c r="AG89" s="139"/>
      <c r="AH89" s="139"/>
      <c r="AI89" s="139"/>
      <c r="AJ89" s="142"/>
      <c r="AK89" s="178">
        <f t="shared" si="44"/>
        <v>0</v>
      </c>
      <c r="AL89" s="144">
        <f>SUM(AF90:AJ90)</f>
        <v>0</v>
      </c>
    </row>
    <row r="90" ht="25.15" hidden="1" customHeight="1" spans="1:40">
      <c r="A90" s="145"/>
      <c r="B90" s="84"/>
      <c r="C90" s="184" t="s">
        <v>78</v>
      </c>
      <c r="D90" s="194">
        <f t="shared" ref="D90:AJ90" si="62">(D$24*D89)/1000</f>
        <v>0</v>
      </c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40"/>
      <c r="X90" s="139"/>
      <c r="Y90" s="147">
        <f t="shared" si="62"/>
        <v>0</v>
      </c>
      <c r="Z90" s="147">
        <f t="shared" si="62"/>
        <v>0</v>
      </c>
      <c r="AA90" s="147">
        <f t="shared" si="62"/>
        <v>0</v>
      </c>
      <c r="AB90" s="147">
        <f t="shared" si="62"/>
        <v>0</v>
      </c>
      <c r="AC90" s="147">
        <f t="shared" si="62"/>
        <v>0</v>
      </c>
      <c r="AD90" s="147">
        <f t="shared" si="62"/>
        <v>0</v>
      </c>
      <c r="AE90" s="148">
        <f t="shared" si="62"/>
        <v>0</v>
      </c>
      <c r="AF90" s="147">
        <f t="shared" si="62"/>
        <v>0</v>
      </c>
      <c r="AG90" s="147">
        <f t="shared" si="62"/>
        <v>0</v>
      </c>
      <c r="AH90" s="147">
        <f t="shared" si="62"/>
        <v>0</v>
      </c>
      <c r="AI90" s="147">
        <f t="shared" si="62"/>
        <v>0</v>
      </c>
      <c r="AJ90" s="149">
        <f t="shared" si="62"/>
        <v>0</v>
      </c>
      <c r="AK90" s="179"/>
      <c r="AL90" s="151"/>
    </row>
    <row r="91" ht="25.5" hidden="1" spans="1:40">
      <c r="A91" s="135" t="s">
        <v>103</v>
      </c>
      <c r="B91" s="136"/>
      <c r="C91" s="137" t="s">
        <v>77</v>
      </c>
      <c r="D91" s="138"/>
      <c r="E91" s="186">
        <f t="shared" ref="E91:X91" si="63">(E$24*E90)/1000</f>
        <v>0</v>
      </c>
      <c r="F91" s="186">
        <f t="shared" si="63"/>
        <v>0</v>
      </c>
      <c r="G91" s="147">
        <f t="shared" si="63"/>
        <v>0</v>
      </c>
      <c r="H91" s="186">
        <f t="shared" si="63"/>
        <v>0</v>
      </c>
      <c r="I91" s="186">
        <f t="shared" si="63"/>
        <v>0</v>
      </c>
      <c r="J91" s="186">
        <f t="shared" si="63"/>
        <v>0</v>
      </c>
      <c r="K91" s="186">
        <f t="shared" si="63"/>
        <v>0</v>
      </c>
      <c r="L91" s="186"/>
      <c r="M91" s="186"/>
      <c r="N91" s="186">
        <f t="shared" si="63"/>
        <v>0</v>
      </c>
      <c r="O91" s="186"/>
      <c r="P91" s="186">
        <f t="shared" ref="P91" si="64">(P$24*P90)/1000</f>
        <v>0</v>
      </c>
      <c r="Q91" s="186">
        <f t="shared" si="63"/>
        <v>0</v>
      </c>
      <c r="R91" s="186">
        <f t="shared" si="63"/>
        <v>0</v>
      </c>
      <c r="S91" s="186">
        <f t="shared" si="63"/>
        <v>0</v>
      </c>
      <c r="T91" s="186">
        <f t="shared" si="63"/>
        <v>0</v>
      </c>
      <c r="U91" s="147">
        <f t="shared" si="63"/>
        <v>0</v>
      </c>
      <c r="V91" s="147">
        <f t="shared" si="63"/>
        <v>0</v>
      </c>
      <c r="W91" s="147">
        <f t="shared" si="63"/>
        <v>0</v>
      </c>
      <c r="X91" s="147">
        <f t="shared" si="63"/>
        <v>0</v>
      </c>
      <c r="Y91" s="139"/>
      <c r="Z91" s="139"/>
      <c r="AA91" s="139"/>
      <c r="AB91" s="139"/>
      <c r="AC91" s="139"/>
      <c r="AD91" s="139"/>
      <c r="AE91" s="141"/>
      <c r="AF91" s="139"/>
      <c r="AG91" s="139"/>
      <c r="AH91" s="139"/>
      <c r="AI91" s="139"/>
      <c r="AJ91" s="142"/>
      <c r="AK91" s="143">
        <f>SUM(D92:AE92)</f>
        <v>0</v>
      </c>
      <c r="AL91" s="144">
        <f>SUM(AF92:AJ92)</f>
        <v>0</v>
      </c>
    </row>
    <row r="92" ht="25.5" hidden="1" spans="1:40">
      <c r="A92" s="145"/>
      <c r="B92" s="183"/>
      <c r="C92" s="184" t="s">
        <v>78</v>
      </c>
      <c r="D92" s="185">
        <f t="shared" ref="D92:AJ92" si="65">(D$24*D91)/1000</f>
        <v>0</v>
      </c>
      <c r="E92" s="139"/>
      <c r="F92" s="139"/>
      <c r="G92" s="140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40"/>
      <c r="X92" s="140"/>
      <c r="Y92" s="147">
        <f t="shared" si="65"/>
        <v>0</v>
      </c>
      <c r="Z92" s="147">
        <f t="shared" si="65"/>
        <v>0</v>
      </c>
      <c r="AA92" s="147">
        <f t="shared" si="65"/>
        <v>0</v>
      </c>
      <c r="AB92" s="147">
        <f t="shared" si="65"/>
        <v>0</v>
      </c>
      <c r="AC92" s="147">
        <f t="shared" si="65"/>
        <v>0</v>
      </c>
      <c r="AD92" s="147">
        <f t="shared" si="65"/>
        <v>0</v>
      </c>
      <c r="AE92" s="148">
        <f t="shared" si="65"/>
        <v>0</v>
      </c>
      <c r="AF92" s="147">
        <f t="shared" si="65"/>
        <v>0</v>
      </c>
      <c r="AG92" s="147">
        <f t="shared" si="65"/>
        <v>0</v>
      </c>
      <c r="AH92" s="147">
        <f t="shared" si="65"/>
        <v>0</v>
      </c>
      <c r="AI92" s="147">
        <f t="shared" si="65"/>
        <v>0</v>
      </c>
      <c r="AJ92" s="149">
        <f t="shared" si="65"/>
        <v>0</v>
      </c>
      <c r="AK92" s="150"/>
      <c r="AL92" s="151"/>
      <c r="AM92" s="195" t="s">
        <v>104</v>
      </c>
    </row>
    <row r="93" ht="25.5" hidden="1" spans="1:40">
      <c r="A93" s="135" t="s">
        <v>105</v>
      </c>
      <c r="B93" s="136"/>
      <c r="C93" s="137" t="s">
        <v>77</v>
      </c>
      <c r="D93" s="193"/>
      <c r="E93" s="147">
        <f t="shared" ref="E93:X93" si="66">(E$24*E92)/1000</f>
        <v>0</v>
      </c>
      <c r="F93" s="147">
        <f t="shared" si="66"/>
        <v>0</v>
      </c>
      <c r="G93" s="147">
        <f t="shared" si="66"/>
        <v>0</v>
      </c>
      <c r="H93" s="147">
        <f t="shared" si="66"/>
        <v>0</v>
      </c>
      <c r="I93" s="147">
        <f t="shared" si="66"/>
        <v>0</v>
      </c>
      <c r="J93" s="147">
        <f t="shared" si="66"/>
        <v>0</v>
      </c>
      <c r="K93" s="147">
        <f t="shared" si="66"/>
        <v>0</v>
      </c>
      <c r="L93" s="147">
        <f t="shared" si="66"/>
        <v>0</v>
      </c>
      <c r="M93" s="147">
        <f t="shared" si="66"/>
        <v>0</v>
      </c>
      <c r="N93" s="147">
        <f t="shared" si="66"/>
        <v>0</v>
      </c>
      <c r="O93" s="147">
        <f t="shared" si="66"/>
        <v>0</v>
      </c>
      <c r="P93" s="147">
        <f t="shared" si="66"/>
        <v>0</v>
      </c>
      <c r="Q93" s="147">
        <f t="shared" si="66"/>
        <v>0</v>
      </c>
      <c r="R93" s="147">
        <f t="shared" si="66"/>
        <v>0</v>
      </c>
      <c r="S93" s="147">
        <f t="shared" si="66"/>
        <v>0</v>
      </c>
      <c r="T93" s="147">
        <f t="shared" si="66"/>
        <v>0</v>
      </c>
      <c r="U93" s="147">
        <f t="shared" si="66"/>
        <v>0</v>
      </c>
      <c r="V93" s="147">
        <f t="shared" si="66"/>
        <v>0</v>
      </c>
      <c r="W93" s="147">
        <f t="shared" si="66"/>
        <v>0</v>
      </c>
      <c r="X93" s="147">
        <f t="shared" si="66"/>
        <v>0</v>
      </c>
      <c r="Y93" s="139"/>
      <c r="Z93" s="139"/>
      <c r="AA93" s="139"/>
      <c r="AB93" s="139"/>
      <c r="AC93" s="139"/>
      <c r="AD93" s="139"/>
      <c r="AE93" s="141"/>
      <c r="AF93" s="139"/>
      <c r="AG93" s="139"/>
      <c r="AH93" s="139"/>
      <c r="AI93" s="139"/>
      <c r="AJ93" s="142"/>
      <c r="AK93" s="178">
        <f t="shared" ref="AK93" si="67">SUM(D94:AE94)</f>
        <v>12.15</v>
      </c>
      <c r="AL93" s="144">
        <f>SUM(AF94:AJ94)</f>
        <v>0</v>
      </c>
    </row>
    <row r="94" ht="18" hidden="1" customHeight="1" spans="1:40">
      <c r="A94" s="145"/>
      <c r="B94" s="84"/>
      <c r="C94" s="184" t="s">
        <v>78</v>
      </c>
      <c r="D94" s="194">
        <f t="shared" ref="D94" si="68">(D$24*D93)/1000</f>
        <v>0</v>
      </c>
      <c r="E94" s="139"/>
      <c r="F94" s="139"/>
      <c r="G94" s="140"/>
      <c r="H94" s="139"/>
      <c r="I94" s="139"/>
      <c r="J94" s="139"/>
      <c r="K94" s="139"/>
      <c r="L94" s="139">
        <v>12.15</v>
      </c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40"/>
      <c r="X94" s="140"/>
      <c r="Y94" s="147">
        <f t="shared" ref="Y94:AJ94" si="69">(Y$24*Y93)/1000</f>
        <v>0</v>
      </c>
      <c r="Z94" s="147">
        <f t="shared" si="69"/>
        <v>0</v>
      </c>
      <c r="AA94" s="147">
        <f t="shared" si="69"/>
        <v>0</v>
      </c>
      <c r="AB94" s="147">
        <f t="shared" si="69"/>
        <v>0</v>
      </c>
      <c r="AC94" s="147">
        <f t="shared" si="69"/>
        <v>0</v>
      </c>
      <c r="AD94" s="147">
        <f t="shared" si="69"/>
        <v>0</v>
      </c>
      <c r="AE94" s="148">
        <f t="shared" si="69"/>
        <v>0</v>
      </c>
      <c r="AF94" s="147">
        <f t="shared" si="69"/>
        <v>0</v>
      </c>
      <c r="AG94" s="147">
        <f t="shared" si="69"/>
        <v>0</v>
      </c>
      <c r="AH94" s="147">
        <f t="shared" si="69"/>
        <v>0</v>
      </c>
      <c r="AI94" s="147">
        <f t="shared" si="69"/>
        <v>0</v>
      </c>
      <c r="AJ94" s="149">
        <f t="shared" si="69"/>
        <v>0</v>
      </c>
      <c r="AK94" s="179"/>
      <c r="AL94" s="151"/>
    </row>
    <row r="95" ht="25.5" hidden="1" spans="1:40">
      <c r="A95" s="135"/>
      <c r="B95" s="136"/>
      <c r="C95" s="137" t="s">
        <v>77</v>
      </c>
      <c r="D95" s="193"/>
      <c r="E95" s="147">
        <f t="shared" ref="E95:X95" si="70">(E$24*E94)/1000</f>
        <v>0</v>
      </c>
      <c r="F95" s="147">
        <f t="shared" si="70"/>
        <v>0</v>
      </c>
      <c r="G95" s="147">
        <f t="shared" si="70"/>
        <v>0</v>
      </c>
      <c r="H95" s="147">
        <f t="shared" si="70"/>
        <v>0</v>
      </c>
      <c r="I95" s="147">
        <f t="shared" si="70"/>
        <v>0</v>
      </c>
      <c r="J95" s="147">
        <f t="shared" si="70"/>
        <v>0</v>
      </c>
      <c r="K95" s="147">
        <f t="shared" si="70"/>
        <v>0</v>
      </c>
      <c r="L95" s="147">
        <f t="shared" si="70"/>
        <v>0.25515</v>
      </c>
      <c r="M95" s="147">
        <f t="shared" si="70"/>
        <v>0</v>
      </c>
      <c r="N95" s="147">
        <f t="shared" si="70"/>
        <v>0</v>
      </c>
      <c r="O95" s="147">
        <f t="shared" si="70"/>
        <v>0</v>
      </c>
      <c r="P95" s="147">
        <f t="shared" si="70"/>
        <v>0</v>
      </c>
      <c r="Q95" s="147">
        <f t="shared" si="70"/>
        <v>0</v>
      </c>
      <c r="R95" s="147">
        <f t="shared" si="70"/>
        <v>0</v>
      </c>
      <c r="S95" s="147">
        <f t="shared" si="70"/>
        <v>0</v>
      </c>
      <c r="T95" s="147">
        <f t="shared" si="70"/>
        <v>0</v>
      </c>
      <c r="U95" s="147">
        <f t="shared" si="70"/>
        <v>0</v>
      </c>
      <c r="V95" s="147">
        <f t="shared" si="70"/>
        <v>0</v>
      </c>
      <c r="W95" s="147">
        <f t="shared" si="70"/>
        <v>0</v>
      </c>
      <c r="X95" s="147">
        <f t="shared" si="70"/>
        <v>0</v>
      </c>
      <c r="Y95" s="139"/>
      <c r="Z95" s="139"/>
      <c r="AA95" s="139"/>
      <c r="AB95" s="139"/>
      <c r="AC95" s="139"/>
      <c r="AD95" s="139"/>
      <c r="AE95" s="141"/>
      <c r="AF95" s="139"/>
      <c r="AG95" s="139"/>
      <c r="AH95" s="139"/>
      <c r="AI95" s="139"/>
      <c r="AJ95" s="142"/>
      <c r="AK95" s="178">
        <f t="shared" ref="AK95" si="71">SUM(D96:AE96)</f>
        <v>0.00535815</v>
      </c>
      <c r="AL95" s="144">
        <f>SUM(AF96:AJ96)</f>
        <v>0</v>
      </c>
    </row>
    <row r="96" ht="25.5" hidden="1" spans="1:40">
      <c r="A96" s="145"/>
      <c r="B96" s="84"/>
      <c r="C96" s="184" t="s">
        <v>78</v>
      </c>
      <c r="D96" s="194">
        <f t="shared" ref="D96:I96" si="72">(D$24*D95)/1000</f>
        <v>0</v>
      </c>
      <c r="E96" s="147">
        <f t="shared" si="72"/>
        <v>0</v>
      </c>
      <c r="F96" s="147">
        <f t="shared" si="72"/>
        <v>0</v>
      </c>
      <c r="G96" s="147">
        <f t="shared" si="72"/>
        <v>0</v>
      </c>
      <c r="H96" s="147">
        <f t="shared" si="72"/>
        <v>0</v>
      </c>
      <c r="I96" s="147">
        <f t="shared" si="72"/>
        <v>0</v>
      </c>
      <c r="J96" s="147">
        <f t="shared" ref="J96:AJ96" si="73">(J$24*J95)/1000</f>
        <v>0</v>
      </c>
      <c r="K96" s="147">
        <f t="shared" si="73"/>
        <v>0</v>
      </c>
      <c r="L96" s="147">
        <f t="shared" si="73"/>
        <v>0.00535815</v>
      </c>
      <c r="M96" s="147">
        <f t="shared" si="73"/>
        <v>0</v>
      </c>
      <c r="N96" s="147">
        <f t="shared" si="73"/>
        <v>0</v>
      </c>
      <c r="O96" s="147">
        <f t="shared" si="73"/>
        <v>0</v>
      </c>
      <c r="P96" s="147">
        <f t="shared" si="73"/>
        <v>0</v>
      </c>
      <c r="Q96" s="147">
        <f t="shared" si="73"/>
        <v>0</v>
      </c>
      <c r="R96" s="147">
        <f t="shared" si="73"/>
        <v>0</v>
      </c>
      <c r="S96" s="147">
        <f t="shared" si="73"/>
        <v>0</v>
      </c>
      <c r="T96" s="147">
        <f t="shared" si="73"/>
        <v>0</v>
      </c>
      <c r="U96" s="147">
        <f t="shared" si="73"/>
        <v>0</v>
      </c>
      <c r="V96" s="147">
        <f t="shared" si="73"/>
        <v>0</v>
      </c>
      <c r="W96" s="147">
        <f t="shared" si="73"/>
        <v>0</v>
      </c>
      <c r="X96" s="147">
        <f t="shared" si="73"/>
        <v>0</v>
      </c>
      <c r="Y96" s="147">
        <f t="shared" si="73"/>
        <v>0</v>
      </c>
      <c r="Z96" s="147">
        <f t="shared" si="73"/>
        <v>0</v>
      </c>
      <c r="AA96" s="147">
        <f t="shared" si="73"/>
        <v>0</v>
      </c>
      <c r="AB96" s="147">
        <f t="shared" si="73"/>
        <v>0</v>
      </c>
      <c r="AC96" s="147">
        <f t="shared" si="73"/>
        <v>0</v>
      </c>
      <c r="AD96" s="147">
        <f t="shared" si="73"/>
        <v>0</v>
      </c>
      <c r="AE96" s="148">
        <f t="shared" si="73"/>
        <v>0</v>
      </c>
      <c r="AF96" s="147">
        <f t="shared" si="73"/>
        <v>0</v>
      </c>
      <c r="AG96" s="147">
        <f t="shared" si="73"/>
        <v>0</v>
      </c>
      <c r="AH96" s="147">
        <f t="shared" si="73"/>
        <v>0</v>
      </c>
      <c r="AI96" s="147">
        <f t="shared" si="73"/>
        <v>0</v>
      </c>
      <c r="AJ96" s="149">
        <f t="shared" si="73"/>
        <v>0</v>
      </c>
      <c r="AK96" s="179"/>
      <c r="AL96" s="151"/>
    </row>
    <row r="97" spans="1:39">
      <c r="A97" s="196" t="s">
        <v>106</v>
      </c>
      <c r="B97" s="136"/>
      <c r="C97" s="197"/>
      <c r="D97" s="198" t="s">
        <v>107</v>
      </c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200"/>
    </row>
    <row r="98" ht="21" customHeight="1" spans="1:39">
      <c r="A98" s="201"/>
      <c r="B98" s="84"/>
      <c r="C98" s="202"/>
      <c r="D98" s="203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5"/>
    </row>
    <row r="99" ht="18" customHeight="1" spans="1:39">
      <c r="A99" s="8"/>
      <c r="B99" s="8"/>
      <c r="C99" s="8"/>
      <c r="D99" s="206"/>
      <c r="E99" s="8"/>
      <c r="F99" s="8"/>
      <c r="G99" s="206"/>
      <c r="H99" s="206"/>
      <c r="I99" s="8"/>
      <c r="J99" s="8"/>
      <c r="K99" s="207"/>
      <c r="L99" s="207"/>
      <c r="M99" s="208"/>
      <c r="N99" s="208"/>
      <c r="O99" s="208"/>
      <c r="P99" s="208"/>
      <c r="Q99" s="208"/>
      <c r="R99" s="207"/>
      <c r="S99" s="207"/>
      <c r="T99" s="207"/>
      <c r="U99" s="209"/>
      <c r="V99" s="209"/>
      <c r="W99" s="209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1"/>
    </row>
    <row r="100" ht="13.15" customHeight="1" spans="1:39">
      <c r="A100" s="8"/>
      <c r="B100" s="8"/>
      <c r="C100" s="8"/>
      <c r="D100" s="206"/>
      <c r="E100" s="206"/>
      <c r="F100" s="206"/>
      <c r="G100" s="206"/>
      <c r="H100" s="206"/>
      <c r="I100" s="206"/>
      <c r="J100" s="206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9"/>
      <c r="V100" s="209"/>
      <c r="W100" s="209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1"/>
    </row>
    <row r="101" spans="1:39">
      <c r="A101" s="6"/>
      <c r="B101" s="6"/>
      <c r="C101" s="6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</row>
    <row r="102" spans="1:39">
      <c r="A102" s="6"/>
      <c r="B102" s="6"/>
      <c r="C102" s="6"/>
      <c r="D102" s="211"/>
      <c r="E102" s="211"/>
      <c r="F102" s="211"/>
      <c r="G102" s="211"/>
      <c r="H102" s="211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211"/>
      <c r="AD102" s="211"/>
      <c r="AE102" s="211"/>
      <c r="AF102" s="211"/>
      <c r="AG102" s="211"/>
      <c r="AH102" s="211"/>
      <c r="AI102" s="211"/>
      <c r="AJ102" s="211"/>
      <c r="AK102" s="211"/>
    </row>
    <row r="103" ht="20.25" spans="1:39">
      <c r="C103" s="212"/>
      <c r="D103" s="213"/>
      <c r="E103" s="214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7"/>
      <c r="AM103" s="218"/>
    </row>
    <row r="104" ht="25.5" spans="1:39">
      <c r="A104" s="219" t="s">
        <v>108</v>
      </c>
      <c r="D104" s="220"/>
      <c r="E104" s="220"/>
      <c r="F104" s="206"/>
      <c r="G104" s="221" t="s">
        <v>109</v>
      </c>
      <c r="H104" s="221"/>
      <c r="I104" s="221"/>
      <c r="J104" s="221"/>
      <c r="K104" s="206"/>
      <c r="L104" s="206"/>
      <c r="M104" s="33" t="s">
        <v>110</v>
      </c>
      <c r="N104" s="222"/>
      <c r="O104" s="223"/>
      <c r="P104" s="223"/>
      <c r="Q104" s="224"/>
      <c r="R104" s="207"/>
      <c r="S104" s="221" t="s">
        <v>111</v>
      </c>
      <c r="T104" s="221"/>
      <c r="U104" s="221"/>
      <c r="V104" s="225"/>
      <c r="W104" s="209"/>
      <c r="X104" s="209"/>
      <c r="Y104" s="209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1"/>
    </row>
    <row r="105" ht="18.75" spans="1:39">
      <c r="A105" s="226"/>
      <c r="D105" s="8" t="s">
        <v>112</v>
      </c>
      <c r="E105" s="8"/>
      <c r="F105" s="206"/>
      <c r="G105" s="207" t="s">
        <v>113</v>
      </c>
      <c r="H105" s="207"/>
      <c r="I105" s="207"/>
      <c r="J105" s="207"/>
      <c r="K105" s="206"/>
      <c r="L105" s="206"/>
      <c r="M105" s="207"/>
      <c r="N105" s="207"/>
      <c r="O105" s="8" t="s">
        <v>112</v>
      </c>
      <c r="P105" s="207"/>
      <c r="Q105" s="207"/>
      <c r="R105" s="207"/>
      <c r="S105" s="207" t="s">
        <v>113</v>
      </c>
      <c r="T105" s="207"/>
      <c r="U105" s="207"/>
      <c r="V105" s="207"/>
      <c r="W105" s="209"/>
      <c r="X105" s="209"/>
      <c r="Y105" s="209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1"/>
    </row>
    <row r="106" ht="18.75" spans="1:39">
      <c r="A106" s="226"/>
      <c r="D106" s="8"/>
      <c r="E106" s="8"/>
      <c r="F106" s="206"/>
      <c r="G106" s="206"/>
      <c r="H106" s="206"/>
      <c r="I106" s="206"/>
      <c r="J106" s="206"/>
      <c r="K106" s="206"/>
      <c r="L106" s="206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9"/>
      <c r="X106" s="209"/>
      <c r="Y106" s="209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1"/>
    </row>
    <row r="107" ht="25.5" spans="1:39">
      <c r="A107" s="219" t="s">
        <v>114</v>
      </c>
      <c r="D107" s="220"/>
      <c r="E107" s="220"/>
      <c r="F107" s="206"/>
      <c r="G107" s="221" t="s">
        <v>115</v>
      </c>
      <c r="H107" s="221"/>
      <c r="I107" s="221"/>
      <c r="J107" s="221"/>
      <c r="K107" s="206"/>
      <c r="L107" s="206"/>
      <c r="M107" s="33" t="s">
        <v>116</v>
      </c>
      <c r="N107" s="222"/>
      <c r="O107" s="223"/>
      <c r="P107" s="223"/>
      <c r="Q107" s="224"/>
      <c r="R107" s="207"/>
      <c r="S107" s="221" t="s">
        <v>117</v>
      </c>
      <c r="T107" s="221"/>
      <c r="U107" s="221"/>
      <c r="V107" s="223"/>
      <c r="W107" s="209"/>
      <c r="X107" s="209"/>
      <c r="Y107" s="209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1"/>
    </row>
    <row r="108" ht="18.75" spans="1:39">
      <c r="A108" s="226" t="s">
        <v>118</v>
      </c>
      <c r="D108" s="8" t="s">
        <v>112</v>
      </c>
      <c r="E108" s="8"/>
      <c r="F108" s="206"/>
      <c r="G108" s="207" t="s">
        <v>113</v>
      </c>
      <c r="H108" s="207"/>
      <c r="I108" s="207"/>
      <c r="J108" s="207"/>
      <c r="K108" s="206"/>
      <c r="L108" s="206"/>
      <c r="M108" s="207"/>
      <c r="N108" s="207"/>
      <c r="O108" s="8" t="s">
        <v>112</v>
      </c>
      <c r="P108" s="207"/>
      <c r="Q108" s="207"/>
      <c r="R108" s="207"/>
      <c r="S108" s="207" t="s">
        <v>113</v>
      </c>
      <c r="T108" s="207"/>
      <c r="U108" s="207"/>
      <c r="V108" s="207"/>
      <c r="W108" s="209"/>
      <c r="X108" s="209"/>
      <c r="Y108" s="209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1"/>
    </row>
    <row r="109" ht="18.75" spans="1:39">
      <c r="C109" s="8"/>
      <c r="D109" s="8"/>
      <c r="E109" s="8"/>
      <c r="F109" s="206"/>
      <c r="G109" s="207"/>
      <c r="H109" s="207"/>
      <c r="I109" s="207"/>
      <c r="J109" s="207"/>
      <c r="K109" s="206"/>
      <c r="L109" s="206"/>
      <c r="M109" s="207"/>
      <c r="N109" s="207"/>
      <c r="O109" s="8"/>
      <c r="P109" s="207"/>
      <c r="Q109" s="207"/>
      <c r="R109" s="207"/>
      <c r="S109" s="207"/>
      <c r="T109" s="207"/>
      <c r="U109" s="207"/>
      <c r="V109" s="207"/>
      <c r="W109" s="209"/>
      <c r="X109" s="209"/>
      <c r="Y109" s="209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0"/>
      <c r="AL109" s="210"/>
      <c r="AM109" s="211"/>
    </row>
    <row r="110" ht="18.75" spans="1:39">
      <c r="C110" s="8"/>
      <c r="D110" s="8"/>
      <c r="E110" s="8"/>
      <c r="F110" s="206"/>
      <c r="G110" s="207"/>
      <c r="H110" s="207"/>
      <c r="I110" s="207"/>
      <c r="J110" s="207"/>
      <c r="K110" s="206"/>
      <c r="L110" s="206"/>
      <c r="M110" s="207"/>
      <c r="N110" s="207"/>
      <c r="O110" s="8"/>
      <c r="P110" s="207"/>
      <c r="Q110" s="207"/>
      <c r="R110" s="207"/>
      <c r="S110" s="207"/>
      <c r="T110" s="207"/>
      <c r="U110" s="207"/>
      <c r="V110" s="207"/>
      <c r="W110" s="209"/>
      <c r="X110" s="209"/>
      <c r="Y110" s="209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1"/>
    </row>
    <row r="111" ht="18.75" spans="1:39">
      <c r="C111" s="8"/>
      <c r="D111" s="8"/>
      <c r="E111" s="8"/>
      <c r="F111" s="206"/>
      <c r="G111" s="220"/>
      <c r="H111" s="220"/>
      <c r="I111" s="206"/>
      <c r="J111" s="206"/>
      <c r="K111" s="220"/>
      <c r="L111" s="220"/>
      <c r="M111" s="207"/>
      <c r="N111" s="207"/>
      <c r="O111" s="227" t="s">
        <v>31</v>
      </c>
      <c r="P111" s="227"/>
      <c r="Q111" s="227"/>
      <c r="R111" s="227"/>
      <c r="S111" s="223"/>
      <c r="T111" s="207"/>
      <c r="U111" s="207"/>
      <c r="V111" s="207"/>
      <c r="W111" s="209"/>
      <c r="X111" s="209"/>
      <c r="Y111" s="209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1"/>
    </row>
    <row r="112" ht="18.75" spans="1:39">
      <c r="C112" s="8" t="s">
        <v>119</v>
      </c>
      <c r="D112" s="8"/>
      <c r="E112" s="8"/>
      <c r="F112" s="206"/>
      <c r="G112" s="8" t="s">
        <v>120</v>
      </c>
      <c r="H112" s="8"/>
      <c r="I112" s="206"/>
      <c r="J112" s="206"/>
      <c r="K112" s="8" t="s">
        <v>112</v>
      </c>
      <c r="L112" s="8"/>
      <c r="M112" s="207"/>
      <c r="N112" s="207"/>
      <c r="O112" s="207" t="s">
        <v>113</v>
      </c>
      <c r="P112" s="207"/>
      <c r="Q112" s="207"/>
      <c r="R112" s="207"/>
      <c r="S112" s="207"/>
      <c r="T112" s="207"/>
      <c r="U112" s="207"/>
      <c r="V112" s="207"/>
      <c r="W112" s="209"/>
      <c r="X112" s="209"/>
      <c r="Y112" s="209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1"/>
    </row>
    <row r="113" ht="18.75" spans="1:39">
      <c r="C113" s="8"/>
      <c r="D113" s="8"/>
      <c r="E113" s="8"/>
      <c r="F113" s="206"/>
      <c r="G113" s="206"/>
      <c r="H113" s="206"/>
      <c r="I113" s="206"/>
      <c r="J113" s="206"/>
      <c r="K113" s="206"/>
      <c r="L113" s="206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9"/>
      <c r="X113" s="209"/>
      <c r="Y113" s="209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1"/>
    </row>
    <row r="114" spans="1:39">
      <c r="C114" s="6"/>
      <c r="D114" s="6"/>
      <c r="E114" s="6"/>
      <c r="F114" s="210"/>
      <c r="G114" s="210"/>
      <c r="H114" s="210"/>
      <c r="I114" s="210"/>
      <c r="J114" s="210"/>
      <c r="K114" s="210"/>
      <c r="L114" s="210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1"/>
    </row>
    <row r="115" spans="1:39">
      <c r="C115" s="6"/>
      <c r="D115" s="6"/>
      <c r="E115" s="6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1"/>
    </row>
    <row r="116" spans="1:39">
      <c r="C116" s="6"/>
      <c r="D116" s="6"/>
      <c r="E116" s="6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1"/>
    </row>
    <row r="117" spans="1:39">
      <c r="C117" s="6"/>
      <c r="D117" s="6"/>
      <c r="E117" s="6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</row>
    <row r="118" spans="1:39">
      <c r="A118" s="6"/>
      <c r="B118" s="6"/>
      <c r="C118" s="6"/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</row>
    <row r="119" spans="1:39">
      <c r="A119" s="2"/>
      <c r="B119" s="2"/>
      <c r="C119" s="2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</row>
    <row r="120" spans="1:39">
      <c r="A120" s="2"/>
      <c r="B120" s="2"/>
      <c r="C120" s="2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</row>
    <row r="121" spans="1:39">
      <c r="A121" s="2"/>
      <c r="B121" s="2"/>
      <c r="C121" s="2"/>
      <c r="D121" s="228"/>
      <c r="E121" s="228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</row>
    <row r="122" spans="1:39">
      <c r="A122" s="2"/>
      <c r="B122" s="2"/>
      <c r="C122" s="2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</row>
    <row r="123" spans="1:39">
      <c r="A123" s="2"/>
      <c r="B123" s="2"/>
      <c r="C123" s="2"/>
      <c r="D123" s="228"/>
      <c r="E123" s="228"/>
      <c r="F123" s="228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</row>
    <row r="124" spans="1:39">
      <c r="A124" s="2"/>
      <c r="B124" s="2"/>
      <c r="C124" s="2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</row>
    <row r="125" spans="1:39">
      <c r="A125" s="2"/>
      <c r="B125" s="2"/>
      <c r="C125" s="2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</row>
    <row r="126" spans="1:39">
      <c r="A126" s="2"/>
      <c r="B126" s="2"/>
      <c r="C126" s="2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</row>
    <row r="127" spans="1:39">
      <c r="A127" s="2"/>
      <c r="B127" s="2"/>
      <c r="C127" s="2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</row>
    <row r="128" spans="1:39">
      <c r="A128" s="2"/>
      <c r="B128" s="2"/>
      <c r="C128" s="2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</row>
    <row r="129" spans="1:37">
      <c r="A129" s="2"/>
      <c r="B129" s="2"/>
      <c r="C129" s="2"/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</row>
    <row r="130" spans="1:37">
      <c r="A130" s="2"/>
      <c r="B130" s="2"/>
      <c r="C130" s="2"/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</row>
    <row r="131" spans="1:37">
      <c r="A131" s="2"/>
      <c r="B131" s="2"/>
      <c r="C131" s="2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</row>
    <row r="132" spans="1:37">
      <c r="A132" s="2"/>
      <c r="B132" s="2"/>
      <c r="C132" s="2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</row>
    <row r="133" spans="1:37">
      <c r="A133" s="2"/>
      <c r="B133" s="2"/>
      <c r="C133" s="2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</row>
    <row r="134" spans="1:37">
      <c r="A134" s="2"/>
      <c r="B134" s="2"/>
      <c r="C134" s="2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</row>
    <row r="135" spans="1:37">
      <c r="A135" s="2"/>
      <c r="B135" s="2"/>
      <c r="C135" s="2"/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</row>
    <row r="136" spans="1:37">
      <c r="A136" s="2"/>
      <c r="B136" s="2"/>
      <c r="C136" s="2"/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</row>
    <row r="137" spans="1:37"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</row>
    <row r="138" spans="1:37">
      <c r="D138" s="228"/>
      <c r="E138" s="228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</row>
    <row r="139" spans="1:37"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</row>
    <row r="140" spans="1:37"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</row>
    <row r="141" spans="1:37"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</row>
    <row r="142" spans="1:37">
      <c r="D142" s="228"/>
      <c r="E142" s="228"/>
      <c r="F142" s="228"/>
      <c r="G142" s="228"/>
      <c r="H142" s="228"/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</row>
    <row r="143" spans="1:37">
      <c r="D143" s="228"/>
      <c r="E143" s="228"/>
      <c r="F143" s="228"/>
      <c r="G143" s="228"/>
      <c r="H143" s="228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</row>
    <row r="144" spans="1:37"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</row>
    <row r="145" spans="4:37"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</row>
    <row r="146" spans="4:37">
      <c r="D146" s="228"/>
      <c r="E146" s="228"/>
      <c r="F146" s="228"/>
      <c r="G146" s="228"/>
      <c r="H146" s="228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</row>
    <row r="147" spans="4:37">
      <c r="D147" s="228"/>
      <c r="E147" s="228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</row>
    <row r="148" spans="4:37">
      <c r="D148" s="228"/>
      <c r="E148" s="228"/>
      <c r="F148" s="228"/>
      <c r="G148" s="228"/>
      <c r="H148" s="228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</row>
    <row r="149" spans="4:37"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</row>
    <row r="150" spans="4:37">
      <c r="D150" s="228"/>
      <c r="E150" s="228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</row>
    <row r="151" spans="4:37">
      <c r="D151" s="228"/>
      <c r="E151" s="228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</row>
    <row r="152" spans="4:37"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</row>
    <row r="153" spans="4:37"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</row>
    <row r="154" spans="4:37"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</row>
    <row r="155" spans="4:37"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</row>
    <row r="156" spans="4:37"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</row>
    <row r="157" spans="4:37"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</row>
    <row r="158" spans="4:37"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</row>
    <row r="159" spans="4:37"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</row>
    <row r="160" spans="4:37"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</row>
    <row r="161" spans="4:37"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</row>
    <row r="162" spans="4:37"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</row>
    <row r="163" spans="4:37"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</row>
    <row r="164" spans="4:37"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</row>
    <row r="165" spans="4:37"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  <c r="AI165" s="228"/>
      <c r="AJ165" s="228"/>
      <c r="AK165" s="228"/>
    </row>
    <row r="166" spans="4:37"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</row>
    <row r="167" spans="4:37"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</row>
    <row r="168" spans="4:37"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</row>
    <row r="169" spans="4:37"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</row>
    <row r="170" spans="4:37"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</row>
    <row r="171" spans="4:37"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</row>
    <row r="172" spans="4:37"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</row>
    <row r="173" spans="4:37"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</row>
    <row r="174" spans="4:37"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</row>
    <row r="175" spans="4:37"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</row>
    <row r="176" spans="4:37"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</row>
    <row r="177" spans="4:37"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</row>
    <row r="178" spans="4:37"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</row>
    <row r="179" spans="4:37"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</row>
    <row r="180" spans="4:37"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</row>
    <row r="181" spans="4:37"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</row>
    <row r="182" spans="4:37"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</row>
    <row r="183" spans="4:37"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</row>
    <row r="184" spans="4:37"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8"/>
    </row>
    <row r="185" spans="4:37"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</row>
    <row r="186" spans="4:37"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  <c r="AI186" s="228"/>
      <c r="AJ186" s="228"/>
      <c r="AK186" s="228"/>
    </row>
    <row r="187" spans="4:37"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  <c r="AI187" s="228"/>
      <c r="AJ187" s="228"/>
      <c r="AK187" s="228"/>
    </row>
    <row r="188" spans="4:37"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</row>
    <row r="189" spans="4:37"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</row>
    <row r="190" spans="4:37"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</row>
    <row r="191" spans="4:37"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</row>
    <row r="192" spans="4:37"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</row>
    <row r="193" spans="4:37"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</row>
    <row r="194" spans="4:37"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</row>
    <row r="195" spans="4:37"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</row>
    <row r="196" spans="4:37"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</row>
    <row r="197" spans="4:37"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</row>
    <row r="198" spans="4:37"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</row>
    <row r="199" spans="4:37"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  <c r="AI199" s="228"/>
      <c r="AJ199" s="228"/>
      <c r="AK199" s="228"/>
    </row>
    <row r="200" spans="4:37"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  <c r="AI200" s="228"/>
      <c r="AJ200" s="228"/>
      <c r="AK200" s="228"/>
    </row>
    <row r="201" spans="4:37"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  <c r="AI201" s="228"/>
      <c r="AJ201" s="228"/>
      <c r="AK201" s="228"/>
    </row>
    <row r="202" spans="4:37"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</row>
    <row r="203" spans="4:37"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</row>
    <row r="204" spans="4:37"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</row>
    <row r="205" spans="4:37"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</row>
    <row r="206" spans="4:37"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</row>
    <row r="207" spans="4:37"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</row>
    <row r="208" spans="4:37"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</row>
    <row r="209" spans="4:37"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</row>
    <row r="210" spans="4:37"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</row>
    <row r="211" spans="4:37"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</row>
    <row r="212" spans="4:37"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</row>
    <row r="213" spans="4:37"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</row>
    <row r="214" spans="4:37"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</row>
    <row r="215" spans="4:37"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</row>
    <row r="216" spans="4:37"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</row>
    <row r="217" spans="4:37"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</row>
    <row r="218" spans="4:37"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  <c r="AI218" s="228"/>
      <c r="AJ218" s="228"/>
      <c r="AK218" s="228"/>
    </row>
    <row r="219" spans="4:37"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</row>
    <row r="220" spans="4:37"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</row>
    <row r="221" spans="4:37"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</row>
    <row r="222" spans="4:37"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  <c r="AI222" s="228"/>
      <c r="AJ222" s="228"/>
      <c r="AK222" s="228"/>
    </row>
    <row r="223" spans="4:37"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  <c r="AI223" s="228"/>
      <c r="AJ223" s="228"/>
      <c r="AK223" s="228"/>
    </row>
    <row r="224" spans="4:37"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  <c r="AI224" s="228"/>
      <c r="AJ224" s="228"/>
      <c r="AK224" s="228"/>
    </row>
    <row r="225" spans="4:37"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  <c r="AI225" s="228"/>
      <c r="AJ225" s="228"/>
      <c r="AK225" s="228"/>
    </row>
    <row r="226" spans="4:37"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  <c r="AH226" s="228"/>
      <c r="AI226" s="228"/>
      <c r="AJ226" s="228"/>
      <c r="AK226" s="228"/>
    </row>
    <row r="227" spans="4:37"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  <c r="AI227" s="228"/>
      <c r="AJ227" s="228"/>
      <c r="AK227" s="228"/>
    </row>
    <row r="228" spans="4:37"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  <c r="AH228" s="228"/>
      <c r="AI228" s="228"/>
      <c r="AJ228" s="228"/>
      <c r="AK228" s="228"/>
    </row>
    <row r="229" spans="4:37"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  <c r="AH229" s="228"/>
      <c r="AI229" s="228"/>
      <c r="AJ229" s="228"/>
      <c r="AK229" s="228"/>
    </row>
    <row r="230" spans="4:37"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</row>
    <row r="231" spans="4:37"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  <c r="AH231" s="228"/>
      <c r="AI231" s="228"/>
      <c r="AJ231" s="228"/>
      <c r="AK231" s="228"/>
    </row>
    <row r="232" spans="4:37"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  <c r="AI232" s="228"/>
      <c r="AJ232" s="228"/>
      <c r="AK232" s="228"/>
    </row>
    <row r="233" spans="4:37"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  <c r="AI233" s="228"/>
      <c r="AJ233" s="228"/>
      <c r="AK233" s="228"/>
    </row>
    <row r="234" spans="4:37">
      <c r="D234" s="228"/>
      <c r="E234" s="228"/>
      <c r="F234" s="228"/>
      <c r="G234" s="228"/>
      <c r="H234" s="228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  <c r="AH234" s="228"/>
      <c r="AI234" s="228"/>
      <c r="AJ234" s="228"/>
      <c r="AK234" s="228"/>
    </row>
    <row r="235" spans="4:37"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  <c r="AI235" s="228"/>
      <c r="AJ235" s="228"/>
      <c r="AK235" s="228"/>
    </row>
    <row r="236" spans="4:37"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  <c r="AH236" s="228"/>
      <c r="AI236" s="228"/>
      <c r="AJ236" s="228"/>
      <c r="AK236" s="228"/>
    </row>
    <row r="237" spans="4:37">
      <c r="D237" s="228"/>
      <c r="E237" s="228"/>
      <c r="F237" s="228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</row>
    <row r="238" spans="4:37"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</row>
    <row r="239" spans="4:37">
      <c r="D239" s="228"/>
      <c r="E239" s="228"/>
      <c r="F239" s="228"/>
      <c r="G239" s="228"/>
      <c r="H239" s="228"/>
      <c r="I239" s="228"/>
      <c r="J239" s="228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</row>
    <row r="240" spans="4:37">
      <c r="D240" s="228"/>
      <c r="E240" s="228"/>
      <c r="F240" s="228"/>
      <c r="G240" s="228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</row>
    <row r="241" spans="4:37">
      <c r="D241" s="228"/>
      <c r="E241" s="228"/>
      <c r="F241" s="228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</row>
    <row r="242" spans="4:37">
      <c r="D242" s="228"/>
      <c r="E242" s="228"/>
      <c r="F242" s="228"/>
      <c r="G242" s="228"/>
      <c r="H242" s="228"/>
      <c r="I242" s="228"/>
      <c r="J242" s="228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</row>
    <row r="243" spans="4:37">
      <c r="D243" s="228"/>
      <c r="E243" s="228"/>
      <c r="F243" s="228"/>
      <c r="G243" s="228"/>
      <c r="H243" s="228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</row>
    <row r="244" spans="4:37">
      <c r="D244" s="228"/>
      <c r="E244" s="228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</row>
    <row r="245" spans="4:37">
      <c r="D245" s="228"/>
      <c r="E245" s="228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</row>
    <row r="246" spans="4:37">
      <c r="D246" s="228"/>
      <c r="E246" s="228"/>
      <c r="F246" s="228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</row>
    <row r="247" spans="4:37">
      <c r="D247" s="228"/>
      <c r="E247" s="228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</row>
    <row r="248" spans="4:37">
      <c r="D248" s="228"/>
      <c r="E248" s="228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</row>
    <row r="249" spans="4:37">
      <c r="D249" s="228"/>
      <c r="E249" s="228"/>
      <c r="F249" s="228"/>
      <c r="G249" s="228"/>
      <c r="H249" s="228"/>
      <c r="I249" s="228"/>
      <c r="J249" s="228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</row>
    <row r="250" spans="4:37">
      <c r="D250" s="228"/>
      <c r="E250" s="228"/>
      <c r="F250" s="228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</row>
    <row r="251" spans="4:37">
      <c r="D251" s="228"/>
      <c r="E251" s="228"/>
      <c r="F251" s="228"/>
      <c r="G251" s="228"/>
      <c r="H251" s="228"/>
      <c r="I251" s="228"/>
      <c r="J251" s="228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</row>
    <row r="252" spans="4:37">
      <c r="D252" s="228"/>
      <c r="E252" s="228"/>
      <c r="F252" s="228"/>
      <c r="G252" s="228"/>
      <c r="H252" s="228"/>
      <c r="I252" s="228"/>
      <c r="J252" s="228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</row>
    <row r="253" spans="4:37">
      <c r="D253" s="228"/>
      <c r="E253" s="228"/>
      <c r="F253" s="228"/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</row>
    <row r="254" spans="4:37">
      <c r="D254" s="228"/>
      <c r="E254" s="228"/>
      <c r="F254" s="228"/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</row>
    <row r="255" spans="4:37">
      <c r="D255" s="228"/>
      <c r="E255" s="228"/>
      <c r="F255" s="228"/>
      <c r="G255" s="228"/>
      <c r="H255" s="228"/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</row>
    <row r="256" spans="4:37">
      <c r="D256" s="228"/>
      <c r="E256" s="228"/>
      <c r="F256" s="228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</row>
    <row r="257" spans="4:37">
      <c r="D257" s="228"/>
      <c r="E257" s="228"/>
      <c r="F257" s="228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</row>
    <row r="258" spans="4:37">
      <c r="D258" s="228"/>
      <c r="E258" s="228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</row>
    <row r="259" spans="4:37">
      <c r="D259" s="228"/>
      <c r="E259" s="228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</row>
    <row r="260" spans="4:37">
      <c r="D260" s="228"/>
      <c r="E260" s="228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</row>
    <row r="261" spans="4:37">
      <c r="D261" s="228"/>
      <c r="E261" s="228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</row>
    <row r="262" spans="4:37">
      <c r="D262" s="228"/>
      <c r="E262" s="228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</row>
    <row r="263" spans="4:37">
      <c r="D263" s="228"/>
      <c r="E263" s="228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</row>
    <row r="264" spans="4:37">
      <c r="D264" s="228"/>
      <c r="E264" s="228"/>
      <c r="F264" s="228"/>
      <c r="G264" s="228"/>
      <c r="H264" s="228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</row>
    <row r="265" spans="4:37">
      <c r="D265" s="228"/>
      <c r="E265" s="228"/>
      <c r="F265" s="228"/>
      <c r="G265" s="228"/>
      <c r="H265" s="228"/>
      <c r="I265" s="228"/>
      <c r="J265" s="228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</row>
    <row r="266" spans="4:37">
      <c r="D266" s="228"/>
      <c r="E266" s="228"/>
      <c r="F266" s="228"/>
      <c r="G266" s="228"/>
      <c r="H266" s="228"/>
      <c r="I266" s="228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</row>
    <row r="267" spans="4:37">
      <c r="D267" s="228"/>
      <c r="E267" s="228"/>
      <c r="F267" s="228"/>
      <c r="G267" s="228"/>
      <c r="H267" s="228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</row>
    <row r="268" spans="4:37">
      <c r="D268" s="228"/>
      <c r="E268" s="228"/>
      <c r="F268" s="228"/>
      <c r="G268" s="228"/>
      <c r="H268" s="228"/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</row>
    <row r="269" spans="4:37">
      <c r="D269" s="228"/>
      <c r="E269" s="228"/>
      <c r="F269" s="228"/>
      <c r="G269" s="228"/>
      <c r="H269" s="228"/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</row>
    <row r="270" spans="4:37">
      <c r="D270" s="228"/>
      <c r="E270" s="228"/>
      <c r="F270" s="228"/>
      <c r="G270" s="228"/>
      <c r="H270" s="228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</row>
    <row r="271" spans="4:37">
      <c r="D271" s="228"/>
      <c r="E271" s="228"/>
      <c r="F271" s="228"/>
      <c r="G271" s="228"/>
      <c r="H271" s="228"/>
      <c r="I271" s="228"/>
      <c r="J271" s="228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</row>
    <row r="272" spans="4:37">
      <c r="D272" s="228"/>
      <c r="E272" s="228"/>
      <c r="F272" s="228"/>
      <c r="G272" s="228"/>
      <c r="H272" s="228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</row>
    <row r="273" spans="4:37">
      <c r="D273" s="228"/>
      <c r="E273" s="228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</row>
    <row r="274" spans="4:37">
      <c r="D274" s="228"/>
      <c r="E274" s="228"/>
      <c r="F274" s="228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</row>
    <row r="275" spans="4:37">
      <c r="D275" s="228"/>
      <c r="E275" s="228"/>
      <c r="F275" s="228"/>
      <c r="G275" s="228"/>
      <c r="H275" s="228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</row>
    <row r="276" spans="4:37">
      <c r="D276" s="228"/>
      <c r="E276" s="228"/>
      <c r="F276" s="228"/>
      <c r="G276" s="228"/>
      <c r="H276" s="228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</row>
    <row r="277" spans="4:37">
      <c r="D277" s="228"/>
      <c r="E277" s="228"/>
      <c r="F277" s="228"/>
      <c r="G277" s="228"/>
      <c r="H277" s="228"/>
      <c r="I277" s="228"/>
      <c r="J277" s="22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</row>
    <row r="278" spans="4:37"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</row>
    <row r="279" spans="4:37">
      <c r="D279" s="228"/>
      <c r="E279" s="228"/>
      <c r="F279" s="228"/>
      <c r="G279" s="228"/>
      <c r="H279" s="228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</row>
    <row r="280" spans="4:37">
      <c r="D280" s="228"/>
      <c r="E280" s="228"/>
      <c r="F280" s="228"/>
      <c r="G280" s="228"/>
      <c r="H280" s="228"/>
      <c r="I280" s="228"/>
      <c r="J280" s="228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</row>
    <row r="281" spans="4:37">
      <c r="D281" s="228"/>
      <c r="E281" s="228"/>
      <c r="F281" s="228"/>
      <c r="G281" s="228"/>
      <c r="H281" s="228"/>
      <c r="I281" s="228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</row>
    <row r="282" spans="4:37">
      <c r="D282" s="228"/>
      <c r="E282" s="228"/>
      <c r="F282" s="228"/>
      <c r="G282" s="228"/>
      <c r="H282" s="228"/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</row>
    <row r="283" spans="4:37">
      <c r="D283" s="228"/>
      <c r="E283" s="228"/>
      <c r="F283" s="228"/>
      <c r="G283" s="228"/>
      <c r="H283" s="228"/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</row>
    <row r="284" spans="4:37">
      <c r="D284" s="228"/>
      <c r="E284" s="228"/>
      <c r="F284" s="228"/>
      <c r="G284" s="228"/>
      <c r="H284" s="228"/>
      <c r="I284" s="228"/>
      <c r="J284" s="228"/>
      <c r="K284" s="22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</row>
    <row r="285" spans="4:37">
      <c r="D285" s="228"/>
      <c r="E285" s="228"/>
      <c r="F285" s="228"/>
      <c r="G285" s="228"/>
      <c r="H285" s="228"/>
      <c r="I285" s="228"/>
      <c r="J285" s="228"/>
      <c r="K285" s="22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</row>
    <row r="286" spans="4:37">
      <c r="D286" s="228"/>
      <c r="E286" s="228"/>
      <c r="F286" s="228"/>
      <c r="G286" s="228"/>
      <c r="H286" s="228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</row>
    <row r="287" spans="4:37">
      <c r="D287" s="228"/>
      <c r="E287" s="228"/>
      <c r="F287" s="228"/>
      <c r="G287" s="228"/>
      <c r="H287" s="228"/>
      <c r="I287" s="228"/>
      <c r="J287" s="228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</row>
    <row r="288" spans="4:37">
      <c r="D288" s="228"/>
      <c r="E288" s="228"/>
      <c r="F288" s="228"/>
      <c r="G288" s="228"/>
      <c r="H288" s="228"/>
      <c r="I288" s="228"/>
      <c r="J288" s="228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</row>
    <row r="289" spans="4:37">
      <c r="D289" s="228"/>
      <c r="E289" s="228"/>
      <c r="F289" s="228"/>
      <c r="G289" s="228"/>
      <c r="H289" s="228"/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</row>
    <row r="290" spans="4:37">
      <c r="D290" s="228"/>
      <c r="E290" s="228"/>
      <c r="F290" s="228"/>
      <c r="G290" s="228"/>
      <c r="H290" s="228"/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</row>
    <row r="291" spans="4:37">
      <c r="D291" s="228"/>
      <c r="E291" s="228"/>
      <c r="F291" s="228"/>
      <c r="G291" s="228"/>
      <c r="H291" s="228"/>
      <c r="I291" s="228"/>
      <c r="J291" s="228"/>
      <c r="K291" s="22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</row>
    <row r="292" spans="4:37">
      <c r="D292" s="228"/>
      <c r="E292" s="228"/>
      <c r="F292" s="228"/>
      <c r="G292" s="228"/>
      <c r="H292" s="228"/>
      <c r="I292" s="228"/>
      <c r="J292" s="228"/>
      <c r="K292" s="228"/>
      <c r="L292" s="228"/>
      <c r="M292" s="228"/>
      <c r="N292" s="228"/>
      <c r="O292" s="228"/>
      <c r="P292" s="228"/>
      <c r="Q292" s="228"/>
      <c r="R292" s="228"/>
      <c r="S292" s="228"/>
      <c r="T292" s="228"/>
      <c r="U292" s="228"/>
      <c r="V292" s="228"/>
      <c r="W292" s="228"/>
      <c r="X292" s="228"/>
      <c r="Y292" s="228"/>
      <c r="Z292" s="228"/>
      <c r="AA292" s="228"/>
      <c r="AB292" s="228"/>
      <c r="AC292" s="228"/>
      <c r="AD292" s="228"/>
      <c r="AE292" s="228"/>
      <c r="AF292" s="228"/>
      <c r="AG292" s="228"/>
      <c r="AH292" s="228"/>
      <c r="AI292" s="228"/>
      <c r="AJ292" s="228"/>
      <c r="AK292" s="228"/>
    </row>
    <row r="293" spans="4:37">
      <c r="D293" s="228"/>
      <c r="E293" s="228"/>
      <c r="F293" s="228"/>
      <c r="G293" s="228"/>
      <c r="H293" s="228"/>
      <c r="I293" s="228"/>
      <c r="J293" s="228"/>
      <c r="K293" s="228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  <c r="AC293" s="228"/>
      <c r="AD293" s="228"/>
      <c r="AE293" s="228"/>
      <c r="AF293" s="228"/>
      <c r="AG293" s="228"/>
      <c r="AH293" s="228"/>
      <c r="AI293" s="228"/>
      <c r="AJ293" s="228"/>
      <c r="AK293" s="228"/>
    </row>
    <row r="294" spans="4:37">
      <c r="D294" s="228"/>
      <c r="E294" s="228"/>
      <c r="F294" s="228"/>
      <c r="G294" s="228"/>
      <c r="H294" s="228"/>
      <c r="I294" s="228"/>
      <c r="J294" s="228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  <c r="AC294" s="228"/>
      <c r="AD294" s="228"/>
      <c r="AE294" s="228"/>
      <c r="AF294" s="228"/>
      <c r="AG294" s="228"/>
      <c r="AH294" s="228"/>
      <c r="AI294" s="228"/>
      <c r="AJ294" s="228"/>
      <c r="AK294" s="228"/>
    </row>
    <row r="295" spans="4:37">
      <c r="D295" s="228"/>
      <c r="E295" s="228"/>
      <c r="F295" s="228"/>
      <c r="G295" s="228"/>
      <c r="H295" s="228"/>
      <c r="I295" s="228"/>
      <c r="J295" s="228"/>
      <c r="K295" s="228"/>
      <c r="L295" s="228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8"/>
      <c r="Z295" s="228"/>
      <c r="AA295" s="228"/>
      <c r="AB295" s="228"/>
      <c r="AC295" s="228"/>
      <c r="AD295" s="228"/>
      <c r="AE295" s="228"/>
      <c r="AF295" s="228"/>
      <c r="AG295" s="228"/>
      <c r="AH295" s="228"/>
      <c r="AI295" s="228"/>
      <c r="AJ295" s="228"/>
      <c r="AK295" s="228"/>
    </row>
    <row r="296" spans="4:37">
      <c r="D296" s="228"/>
      <c r="E296" s="228"/>
      <c r="F296" s="228"/>
      <c r="G296" s="228"/>
      <c r="H296" s="228"/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</row>
    <row r="297" spans="4:37">
      <c r="D297" s="228"/>
      <c r="E297" s="228"/>
      <c r="F297" s="228"/>
      <c r="G297" s="228"/>
      <c r="H297" s="228"/>
      <c r="I297" s="228"/>
      <c r="J297" s="228"/>
      <c r="K297" s="228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  <c r="AC297" s="228"/>
      <c r="AD297" s="228"/>
      <c r="AE297" s="228"/>
      <c r="AF297" s="228"/>
      <c r="AG297" s="228"/>
      <c r="AH297" s="228"/>
      <c r="AI297" s="228"/>
      <c r="AJ297" s="228"/>
      <c r="AK297" s="228"/>
    </row>
    <row r="298" spans="4:37">
      <c r="D298" s="228"/>
      <c r="E298" s="228"/>
      <c r="F298" s="228"/>
      <c r="G298" s="228"/>
      <c r="H298" s="228"/>
      <c r="I298" s="228"/>
      <c r="J298" s="228"/>
      <c r="K298" s="228"/>
      <c r="L298" s="228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28"/>
      <c r="AJ298" s="228"/>
      <c r="AK298" s="228"/>
    </row>
    <row r="299" spans="4:37">
      <c r="D299" s="228"/>
      <c r="E299" s="228"/>
      <c r="F299" s="228"/>
      <c r="G299" s="228"/>
      <c r="H299" s="228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8"/>
      <c r="AG299" s="228"/>
      <c r="AH299" s="228"/>
      <c r="AI299" s="228"/>
      <c r="AJ299" s="228"/>
      <c r="AK299" s="228"/>
    </row>
    <row r="300" spans="4:37">
      <c r="D300" s="228"/>
      <c r="E300" s="228"/>
      <c r="F300" s="228"/>
      <c r="G300" s="228"/>
      <c r="H300" s="228"/>
      <c r="I300" s="228"/>
      <c r="J300" s="228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8"/>
      <c r="AG300" s="228"/>
      <c r="AH300" s="228"/>
      <c r="AI300" s="228"/>
      <c r="AJ300" s="228"/>
      <c r="AK300" s="228"/>
    </row>
    <row r="301" spans="4:37">
      <c r="D301" s="228"/>
      <c r="E301" s="228"/>
      <c r="F301" s="228"/>
      <c r="G301" s="228"/>
      <c r="H301" s="228"/>
      <c r="I301" s="228"/>
      <c r="J301" s="228"/>
      <c r="K301" s="228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  <c r="AC301" s="228"/>
      <c r="AD301" s="228"/>
      <c r="AE301" s="228"/>
      <c r="AF301" s="228"/>
      <c r="AG301" s="228"/>
      <c r="AH301" s="228"/>
      <c r="AI301" s="228"/>
      <c r="AJ301" s="228"/>
      <c r="AK301" s="228"/>
    </row>
    <row r="302" spans="4:37">
      <c r="D302" s="228"/>
      <c r="E302" s="228"/>
      <c r="F302" s="228"/>
      <c r="G302" s="228"/>
      <c r="H302" s="228"/>
      <c r="I302" s="228"/>
      <c r="J302" s="228"/>
      <c r="K302" s="228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</row>
    <row r="303" spans="4:37">
      <c r="D303" s="228"/>
      <c r="E303" s="228"/>
      <c r="F303" s="228"/>
      <c r="G303" s="228"/>
      <c r="H303" s="228"/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8"/>
      <c r="AG303" s="228"/>
      <c r="AH303" s="228"/>
      <c r="AI303" s="228"/>
      <c r="AJ303" s="228"/>
      <c r="AK303" s="228"/>
    </row>
    <row r="304" spans="4:37">
      <c r="D304" s="228"/>
      <c r="E304" s="228"/>
      <c r="F304" s="228"/>
      <c r="G304" s="228"/>
      <c r="H304" s="228"/>
      <c r="I304" s="228"/>
      <c r="J304" s="228"/>
      <c r="K304" s="228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8"/>
      <c r="Z304" s="228"/>
      <c r="AA304" s="228"/>
      <c r="AB304" s="228"/>
      <c r="AC304" s="228"/>
      <c r="AD304" s="228"/>
      <c r="AE304" s="228"/>
      <c r="AF304" s="228"/>
      <c r="AG304" s="228"/>
      <c r="AH304" s="228"/>
      <c r="AI304" s="228"/>
      <c r="AJ304" s="228"/>
      <c r="AK304" s="228"/>
    </row>
    <row r="305" spans="4:37">
      <c r="D305" s="228"/>
      <c r="E305" s="228"/>
      <c r="F305" s="228"/>
      <c r="G305" s="228"/>
      <c r="H305" s="228"/>
      <c r="I305" s="228"/>
      <c r="J305" s="228"/>
      <c r="K305" s="228"/>
      <c r="L305" s="228"/>
      <c r="M305" s="228"/>
      <c r="N305" s="228"/>
      <c r="O305" s="228"/>
      <c r="P305" s="228"/>
      <c r="Q305" s="228"/>
      <c r="R305" s="228"/>
      <c r="S305" s="228"/>
      <c r="T305" s="228"/>
      <c r="U305" s="228"/>
      <c r="V305" s="228"/>
      <c r="W305" s="228"/>
      <c r="X305" s="228"/>
      <c r="Y305" s="228"/>
      <c r="Z305" s="228"/>
      <c r="AA305" s="228"/>
      <c r="AB305" s="228"/>
      <c r="AC305" s="228"/>
      <c r="AD305" s="228"/>
      <c r="AE305" s="228"/>
      <c r="AF305" s="228"/>
      <c r="AG305" s="228"/>
      <c r="AH305" s="228"/>
      <c r="AI305" s="228"/>
      <c r="AJ305" s="228"/>
      <c r="AK305" s="228"/>
    </row>
    <row r="306" spans="4:37">
      <c r="D306" s="228"/>
      <c r="E306" s="228"/>
      <c r="F306" s="228"/>
      <c r="G306" s="228"/>
      <c r="H306" s="228"/>
      <c r="I306" s="228"/>
      <c r="J306" s="228"/>
      <c r="K306" s="228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8"/>
      <c r="Z306" s="228"/>
      <c r="AA306" s="228"/>
      <c r="AB306" s="228"/>
      <c r="AC306" s="228"/>
      <c r="AD306" s="228"/>
      <c r="AE306" s="228"/>
      <c r="AF306" s="228"/>
      <c r="AG306" s="228"/>
      <c r="AH306" s="228"/>
      <c r="AI306" s="228"/>
      <c r="AJ306" s="228"/>
      <c r="AK306" s="228"/>
    </row>
    <row r="307" spans="4:37">
      <c r="D307" s="228"/>
      <c r="E307" s="228"/>
      <c r="F307" s="228"/>
      <c r="G307" s="228"/>
      <c r="H307" s="228"/>
      <c r="I307" s="228"/>
      <c r="J307" s="228"/>
      <c r="K307" s="228"/>
      <c r="L307" s="228"/>
      <c r="M307" s="228"/>
      <c r="N307" s="228"/>
      <c r="O307" s="228"/>
      <c r="P307" s="228"/>
      <c r="Q307" s="228"/>
      <c r="R307" s="228"/>
      <c r="S307" s="228"/>
      <c r="T307" s="228"/>
      <c r="U307" s="228"/>
      <c r="V307" s="228"/>
      <c r="W307" s="228"/>
      <c r="X307" s="228"/>
      <c r="Y307" s="228"/>
      <c r="Z307" s="228"/>
      <c r="AA307" s="228"/>
      <c r="AB307" s="228"/>
      <c r="AC307" s="228"/>
      <c r="AD307" s="228"/>
      <c r="AE307" s="228"/>
      <c r="AF307" s="228"/>
      <c r="AG307" s="228"/>
      <c r="AH307" s="228"/>
      <c r="AI307" s="228"/>
      <c r="AJ307" s="228"/>
      <c r="AK307" s="228"/>
    </row>
    <row r="308" spans="4:37">
      <c r="D308" s="228"/>
      <c r="E308" s="228"/>
      <c r="F308" s="228"/>
      <c r="G308" s="228"/>
      <c r="H308" s="228"/>
      <c r="I308" s="228"/>
      <c r="J308" s="228"/>
      <c r="K308" s="228"/>
      <c r="L308" s="228"/>
      <c r="M308" s="228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8"/>
      <c r="Z308" s="228"/>
      <c r="AA308" s="228"/>
      <c r="AB308" s="228"/>
      <c r="AC308" s="228"/>
      <c r="AD308" s="228"/>
      <c r="AE308" s="228"/>
      <c r="AF308" s="228"/>
      <c r="AG308" s="228"/>
      <c r="AH308" s="228"/>
      <c r="AI308" s="228"/>
      <c r="AJ308" s="228"/>
      <c r="AK308" s="228"/>
    </row>
    <row r="309" spans="4:37">
      <c r="D309" s="228"/>
      <c r="E309" s="228"/>
      <c r="F309" s="228"/>
      <c r="G309" s="228"/>
      <c r="H309" s="228"/>
      <c r="I309" s="228"/>
      <c r="J309" s="228"/>
      <c r="K309" s="228"/>
      <c r="L309" s="228"/>
      <c r="M309" s="228"/>
      <c r="N309" s="228"/>
      <c r="O309" s="228"/>
      <c r="P309" s="228"/>
      <c r="Q309" s="228"/>
      <c r="R309" s="228"/>
      <c r="S309" s="228"/>
      <c r="T309" s="228"/>
      <c r="U309" s="228"/>
      <c r="V309" s="228"/>
      <c r="W309" s="228"/>
      <c r="X309" s="228"/>
      <c r="Y309" s="228"/>
      <c r="Z309" s="228"/>
      <c r="AA309" s="228"/>
      <c r="AB309" s="228"/>
      <c r="AC309" s="228"/>
      <c r="AD309" s="228"/>
      <c r="AE309" s="228"/>
      <c r="AF309" s="228"/>
      <c r="AG309" s="228"/>
      <c r="AH309" s="228"/>
      <c r="AI309" s="228"/>
      <c r="AJ309" s="228"/>
      <c r="AK309" s="228"/>
    </row>
    <row r="310" spans="4:37">
      <c r="D310" s="228"/>
      <c r="E310" s="228"/>
      <c r="F310" s="228"/>
      <c r="G310" s="228"/>
      <c r="H310" s="228"/>
      <c r="I310" s="228"/>
      <c r="J310" s="228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8"/>
      <c r="AA310" s="228"/>
      <c r="AB310" s="228"/>
      <c r="AC310" s="228"/>
      <c r="AD310" s="228"/>
      <c r="AE310" s="228"/>
      <c r="AF310" s="228"/>
      <c r="AG310" s="228"/>
      <c r="AH310" s="228"/>
      <c r="AI310" s="228"/>
      <c r="AJ310" s="228"/>
      <c r="AK310" s="228"/>
    </row>
    <row r="311" spans="4:37">
      <c r="D311" s="228"/>
      <c r="E311" s="228"/>
      <c r="F311" s="228"/>
      <c r="G311" s="228"/>
      <c r="H311" s="228"/>
      <c r="I311" s="228"/>
      <c r="J311" s="228"/>
      <c r="K311" s="228"/>
      <c r="L311" s="228"/>
      <c r="M311" s="228"/>
      <c r="N311" s="228"/>
      <c r="O311" s="228"/>
      <c r="P311" s="228"/>
      <c r="Q311" s="228"/>
      <c r="R311" s="228"/>
      <c r="S311" s="228"/>
      <c r="T311" s="228"/>
      <c r="U311" s="228"/>
      <c r="V311" s="228"/>
      <c r="W311" s="228"/>
      <c r="X311" s="228"/>
      <c r="Y311" s="228"/>
      <c r="Z311" s="228"/>
      <c r="AA311" s="228"/>
      <c r="AB311" s="228"/>
      <c r="AC311" s="228"/>
      <c r="AD311" s="228"/>
      <c r="AE311" s="228"/>
      <c r="AF311" s="228"/>
      <c r="AG311" s="228"/>
      <c r="AH311" s="228"/>
      <c r="AI311" s="228"/>
      <c r="AJ311" s="228"/>
      <c r="AK311" s="228"/>
    </row>
    <row r="312" spans="4:37">
      <c r="D312" s="228"/>
      <c r="E312" s="228"/>
      <c r="F312" s="228"/>
      <c r="G312" s="228"/>
      <c r="H312" s="228"/>
      <c r="I312" s="228"/>
      <c r="J312" s="228"/>
      <c r="K312" s="228"/>
      <c r="L312" s="228"/>
      <c r="M312" s="228"/>
      <c r="N312" s="228"/>
      <c r="O312" s="228"/>
      <c r="P312" s="228"/>
      <c r="Q312" s="228"/>
      <c r="R312" s="228"/>
      <c r="S312" s="228"/>
      <c r="T312" s="228"/>
      <c r="U312" s="228"/>
      <c r="V312" s="228"/>
      <c r="W312" s="228"/>
      <c r="X312" s="228"/>
      <c r="Y312" s="228"/>
      <c r="Z312" s="228"/>
      <c r="AA312" s="228"/>
      <c r="AB312" s="228"/>
      <c r="AC312" s="228"/>
      <c r="AD312" s="228"/>
      <c r="AE312" s="228"/>
      <c r="AF312" s="228"/>
      <c r="AG312" s="228"/>
      <c r="AH312" s="228"/>
      <c r="AI312" s="228"/>
      <c r="AJ312" s="228"/>
      <c r="AK312" s="228"/>
    </row>
    <row r="313" spans="4:37">
      <c r="D313" s="228"/>
      <c r="E313" s="228"/>
      <c r="F313" s="228"/>
      <c r="G313" s="228"/>
      <c r="H313" s="228"/>
      <c r="I313" s="228"/>
      <c r="J313" s="228"/>
      <c r="K313" s="228"/>
      <c r="L313" s="228"/>
      <c r="M313" s="228"/>
      <c r="N313" s="228"/>
      <c r="O313" s="228"/>
      <c r="P313" s="228"/>
      <c r="Q313" s="228"/>
      <c r="R313" s="228"/>
      <c r="S313" s="228"/>
      <c r="T313" s="228"/>
      <c r="U313" s="228"/>
      <c r="V313" s="228"/>
      <c r="W313" s="228"/>
      <c r="X313" s="228"/>
      <c r="Y313" s="228"/>
      <c r="Z313" s="228"/>
      <c r="AA313" s="228"/>
      <c r="AB313" s="228"/>
      <c r="AC313" s="228"/>
      <c r="AD313" s="228"/>
      <c r="AE313" s="228"/>
      <c r="AF313" s="228"/>
      <c r="AG313" s="228"/>
      <c r="AH313" s="228"/>
      <c r="AI313" s="228"/>
      <c r="AJ313" s="228"/>
      <c r="AK313" s="228"/>
    </row>
    <row r="314" spans="4:37">
      <c r="D314" s="228"/>
      <c r="E314" s="228"/>
      <c r="F314" s="228"/>
      <c r="G314" s="228"/>
      <c r="H314" s="228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</row>
    <row r="315" spans="4:37">
      <c r="D315" s="228"/>
      <c r="E315" s="228"/>
      <c r="F315" s="228"/>
      <c r="G315" s="228"/>
      <c r="H315" s="228"/>
      <c r="I315" s="228"/>
      <c r="J315" s="228"/>
      <c r="K315" s="228"/>
      <c r="L315" s="228"/>
      <c r="M315" s="228"/>
      <c r="N315" s="228"/>
      <c r="O315" s="228"/>
      <c r="P315" s="228"/>
      <c r="Q315" s="228"/>
      <c r="R315" s="228"/>
      <c r="S315" s="228"/>
      <c r="T315" s="228"/>
      <c r="U315" s="228"/>
      <c r="V315" s="228"/>
      <c r="W315" s="228"/>
      <c r="X315" s="228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228"/>
      <c r="AK315" s="228"/>
    </row>
    <row r="316" spans="4:37">
      <c r="D316" s="228"/>
      <c r="E316" s="228"/>
      <c r="F316" s="228"/>
      <c r="G316" s="228"/>
      <c r="H316" s="228"/>
      <c r="I316" s="228"/>
      <c r="J316" s="228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  <c r="AC316" s="228"/>
      <c r="AD316" s="228"/>
      <c r="AE316" s="228"/>
      <c r="AF316" s="228"/>
      <c r="AG316" s="228"/>
      <c r="AH316" s="228"/>
      <c r="AI316" s="228"/>
      <c r="AJ316" s="228"/>
      <c r="AK316" s="228"/>
    </row>
    <row r="317" spans="4:37">
      <c r="D317" s="228"/>
      <c r="E317" s="228"/>
      <c r="F317" s="228"/>
      <c r="G317" s="228"/>
      <c r="H317" s="228"/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8"/>
      <c r="AA317" s="228"/>
      <c r="AB317" s="228"/>
      <c r="AC317" s="228"/>
      <c r="AD317" s="228"/>
      <c r="AE317" s="228"/>
      <c r="AF317" s="228"/>
      <c r="AG317" s="228"/>
      <c r="AH317" s="228"/>
      <c r="AI317" s="228"/>
      <c r="AJ317" s="228"/>
      <c r="AK317" s="228"/>
    </row>
    <row r="318" spans="4:37">
      <c r="D318" s="228"/>
      <c r="E318" s="228"/>
      <c r="F318" s="228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  <c r="AC318" s="228"/>
      <c r="AD318" s="228"/>
      <c r="AE318" s="228"/>
      <c r="AF318" s="228"/>
      <c r="AG318" s="228"/>
      <c r="AH318" s="228"/>
      <c r="AI318" s="228"/>
      <c r="AJ318" s="228"/>
      <c r="AK318" s="228"/>
    </row>
    <row r="319" spans="4:37">
      <c r="D319" s="228"/>
      <c r="E319" s="228"/>
      <c r="F319" s="228"/>
      <c r="G319" s="228"/>
      <c r="H319" s="228"/>
      <c r="I319" s="228"/>
      <c r="J319" s="228"/>
      <c r="K319" s="228"/>
      <c r="L319" s="228"/>
      <c r="M319" s="228"/>
      <c r="N319" s="228"/>
      <c r="O319" s="228"/>
      <c r="P319" s="228"/>
      <c r="Q319" s="228"/>
      <c r="R319" s="228"/>
      <c r="S319" s="228"/>
      <c r="T319" s="228"/>
      <c r="U319" s="228"/>
      <c r="V319" s="228"/>
      <c r="W319" s="228"/>
      <c r="X319" s="228"/>
      <c r="Y319" s="228"/>
      <c r="Z319" s="228"/>
      <c r="AA319" s="228"/>
      <c r="AB319" s="228"/>
      <c r="AC319" s="228"/>
      <c r="AD319" s="228"/>
      <c r="AE319" s="228"/>
      <c r="AF319" s="228"/>
      <c r="AG319" s="228"/>
      <c r="AH319" s="228"/>
      <c r="AI319" s="228"/>
      <c r="AJ319" s="228"/>
      <c r="AK319" s="228"/>
    </row>
    <row r="320" spans="4:37">
      <c r="D320" s="228"/>
      <c r="E320" s="228"/>
      <c r="F320" s="228"/>
      <c r="G320" s="228"/>
      <c r="H320" s="228"/>
      <c r="I320" s="228"/>
      <c r="J320" s="228"/>
      <c r="K320" s="228"/>
      <c r="L320" s="228"/>
      <c r="M320" s="228"/>
      <c r="N320" s="228"/>
      <c r="O320" s="228"/>
      <c r="P320" s="228"/>
      <c r="Q320" s="228"/>
      <c r="R320" s="228"/>
      <c r="S320" s="228"/>
      <c r="T320" s="228"/>
      <c r="U320" s="228"/>
      <c r="V320" s="228"/>
      <c r="W320" s="228"/>
      <c r="X320" s="228"/>
      <c r="Y320" s="228"/>
      <c r="Z320" s="228"/>
      <c r="AA320" s="228"/>
      <c r="AB320" s="228"/>
      <c r="AC320" s="228"/>
      <c r="AD320" s="228"/>
      <c r="AE320" s="228"/>
      <c r="AF320" s="228"/>
      <c r="AG320" s="228"/>
      <c r="AH320" s="228"/>
      <c r="AI320" s="228"/>
      <c r="AJ320" s="228"/>
      <c r="AK320" s="228"/>
    </row>
    <row r="321" spans="4:37">
      <c r="D321" s="228"/>
      <c r="E321" s="228"/>
      <c r="F321" s="228"/>
      <c r="G321" s="228"/>
      <c r="H321" s="228"/>
      <c r="I321" s="228"/>
      <c r="J321" s="228"/>
      <c r="K321" s="228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</row>
    <row r="322" spans="4:37">
      <c r="D322" s="228"/>
      <c r="E322" s="228"/>
      <c r="F322" s="228"/>
      <c r="G322" s="228"/>
      <c r="H322" s="228"/>
      <c r="I322" s="228"/>
      <c r="J322" s="228"/>
      <c r="K322" s="22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</row>
    <row r="323" spans="4:37">
      <c r="D323" s="228"/>
      <c r="E323" s="228"/>
      <c r="F323" s="228"/>
      <c r="G323" s="228"/>
      <c r="H323" s="228"/>
      <c r="I323" s="228"/>
      <c r="J323" s="228"/>
      <c r="K323" s="228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</row>
    <row r="324" spans="4:37">
      <c r="D324" s="228"/>
      <c r="E324" s="228"/>
      <c r="F324" s="228"/>
      <c r="G324" s="228"/>
      <c r="H324" s="228"/>
      <c r="I324" s="228"/>
      <c r="J324" s="228"/>
      <c r="K324" s="22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</row>
    <row r="325" spans="4:37">
      <c r="D325" s="228"/>
      <c r="E325" s="228"/>
      <c r="F325" s="228"/>
      <c r="G325" s="228"/>
      <c r="H325" s="228"/>
      <c r="I325" s="228"/>
      <c r="J325" s="228"/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</row>
    <row r="326" spans="4:37">
      <c r="D326" s="228"/>
      <c r="E326" s="228"/>
      <c r="F326" s="228"/>
      <c r="G326" s="228"/>
      <c r="H326" s="228"/>
      <c r="I326" s="228"/>
      <c r="J326" s="22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</row>
    <row r="327" spans="4:37">
      <c r="D327" s="228"/>
      <c r="E327" s="228"/>
      <c r="F327" s="228"/>
      <c r="G327" s="228"/>
      <c r="H327" s="228"/>
      <c r="I327" s="228"/>
      <c r="J327" s="22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</row>
    <row r="328" spans="4:37">
      <c r="D328" s="228"/>
      <c r="E328" s="228"/>
      <c r="F328" s="228"/>
      <c r="G328" s="228"/>
      <c r="H328" s="228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</row>
    <row r="329" spans="4:37">
      <c r="D329" s="228"/>
      <c r="E329" s="228"/>
      <c r="F329" s="228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</row>
    <row r="330" spans="4:37">
      <c r="D330" s="228"/>
      <c r="E330" s="228"/>
      <c r="F330" s="228"/>
      <c r="G330" s="228"/>
      <c r="H330" s="228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</row>
    <row r="331" spans="4:37">
      <c r="D331" s="228"/>
      <c r="E331" s="228"/>
      <c r="F331" s="228"/>
      <c r="G331" s="228"/>
      <c r="H331" s="228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</row>
    <row r="332" spans="4:37">
      <c r="D332" s="228"/>
      <c r="E332" s="228"/>
      <c r="F332" s="228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</row>
    <row r="333" spans="4:37">
      <c r="D333" s="228"/>
      <c r="E333" s="228"/>
      <c r="F333" s="228"/>
      <c r="G333" s="228"/>
      <c r="H333" s="228"/>
      <c r="I333" s="228"/>
      <c r="J333" s="22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</row>
    <row r="334" spans="4:37">
      <c r="D334" s="228"/>
      <c r="E334" s="228"/>
      <c r="F334" s="228"/>
      <c r="G334" s="228"/>
      <c r="H334" s="228"/>
      <c r="I334" s="228"/>
      <c r="J334" s="22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</row>
    <row r="335" spans="4:37">
      <c r="D335" s="228"/>
      <c r="E335" s="228"/>
      <c r="F335" s="228"/>
      <c r="G335" s="228"/>
      <c r="H335" s="228"/>
      <c r="I335" s="228"/>
      <c r="J335" s="22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</row>
    <row r="336" spans="4:37">
      <c r="D336" s="228"/>
      <c r="E336" s="228"/>
      <c r="F336" s="228"/>
      <c r="G336" s="228"/>
      <c r="H336" s="228"/>
      <c r="I336" s="228"/>
      <c r="J336" s="22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</row>
    <row r="337" spans="4:37">
      <c r="D337" s="228"/>
      <c r="E337" s="228"/>
      <c r="F337" s="228"/>
      <c r="G337" s="228"/>
      <c r="H337" s="228"/>
      <c r="I337" s="228"/>
      <c r="J337" s="22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</row>
    <row r="338" spans="4:37">
      <c r="D338" s="228"/>
      <c r="E338" s="228"/>
      <c r="F338" s="228"/>
      <c r="G338" s="228"/>
      <c r="H338" s="228"/>
      <c r="I338" s="228"/>
      <c r="J338" s="22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</row>
    <row r="339" spans="4:37">
      <c r="D339" s="228"/>
      <c r="E339" s="228"/>
      <c r="F339" s="228"/>
      <c r="G339" s="228"/>
      <c r="H339" s="228"/>
      <c r="I339" s="228"/>
      <c r="J339" s="22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</row>
    <row r="340" spans="4:37">
      <c r="D340" s="228"/>
      <c r="E340" s="228"/>
      <c r="F340" s="228"/>
      <c r="G340" s="228"/>
      <c r="H340" s="228"/>
      <c r="I340" s="228"/>
      <c r="J340" s="22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</row>
    <row r="341" spans="4:37">
      <c r="D341" s="228"/>
      <c r="E341" s="228"/>
      <c r="F341" s="228"/>
      <c r="G341" s="228"/>
      <c r="H341" s="228"/>
      <c r="I341" s="228"/>
      <c r="J341" s="22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</row>
    <row r="342" spans="4:37">
      <c r="D342" s="228"/>
      <c r="E342" s="228"/>
      <c r="F342" s="228"/>
      <c r="G342" s="228"/>
      <c r="H342" s="228"/>
      <c r="I342" s="228"/>
      <c r="J342" s="22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</row>
    <row r="343" spans="4:37">
      <c r="D343" s="228"/>
      <c r="E343" s="228"/>
      <c r="F343" s="228"/>
      <c r="G343" s="228"/>
      <c r="H343" s="228"/>
      <c r="I343" s="228"/>
      <c r="J343" s="22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</row>
    <row r="344" spans="4:37">
      <c r="D344" s="228"/>
      <c r="E344" s="228"/>
      <c r="F344" s="228"/>
      <c r="G344" s="228"/>
      <c r="H344" s="228"/>
      <c r="I344" s="228"/>
      <c r="J344" s="228"/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</row>
    <row r="345" spans="4:37">
      <c r="D345" s="228"/>
      <c r="E345" s="228"/>
      <c r="F345" s="228"/>
      <c r="G345" s="228"/>
      <c r="H345" s="228"/>
      <c r="I345" s="228"/>
      <c r="J345" s="22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</row>
    <row r="346" spans="4:37">
      <c r="D346" s="228"/>
      <c r="E346" s="228"/>
      <c r="F346" s="228"/>
      <c r="G346" s="228"/>
      <c r="H346" s="228"/>
      <c r="I346" s="228"/>
      <c r="J346" s="228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</row>
    <row r="347" spans="4:37">
      <c r="D347" s="228"/>
      <c r="E347" s="228"/>
      <c r="F347" s="228"/>
      <c r="G347" s="228"/>
      <c r="H347" s="228"/>
      <c r="I347" s="228"/>
      <c r="J347" s="228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</row>
    <row r="348" spans="4:37">
      <c r="D348" s="228"/>
      <c r="E348" s="228"/>
      <c r="F348" s="228"/>
      <c r="G348" s="228"/>
      <c r="H348" s="228"/>
      <c r="I348" s="228"/>
      <c r="J348" s="228"/>
      <c r="K348" s="228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8"/>
      <c r="Z348" s="228"/>
      <c r="AA348" s="228"/>
      <c r="AB348" s="228"/>
      <c r="AC348" s="228"/>
      <c r="AD348" s="228"/>
      <c r="AE348" s="228"/>
      <c r="AF348" s="228"/>
      <c r="AG348" s="228"/>
      <c r="AH348" s="228"/>
      <c r="AI348" s="228"/>
      <c r="AJ348" s="228"/>
      <c r="AK348" s="228"/>
    </row>
    <row r="349" spans="4:37">
      <c r="D349" s="228"/>
      <c r="E349" s="228"/>
      <c r="F349" s="228"/>
      <c r="G349" s="228"/>
      <c r="H349" s="228"/>
      <c r="I349" s="228"/>
      <c r="J349" s="228"/>
      <c r="K349" s="228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  <c r="AC349" s="228"/>
      <c r="AD349" s="228"/>
      <c r="AE349" s="228"/>
      <c r="AF349" s="228"/>
      <c r="AG349" s="228"/>
      <c r="AH349" s="228"/>
      <c r="AI349" s="228"/>
      <c r="AJ349" s="228"/>
      <c r="AK349" s="228"/>
    </row>
    <row r="350" spans="4:37">
      <c r="D350" s="228"/>
      <c r="E350" s="228"/>
      <c r="F350" s="228"/>
      <c r="G350" s="228"/>
      <c r="H350" s="228"/>
      <c r="I350" s="228"/>
      <c r="J350" s="228"/>
      <c r="K350" s="228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  <c r="AC350" s="228"/>
      <c r="AD350" s="228"/>
      <c r="AE350" s="228"/>
      <c r="AF350" s="228"/>
      <c r="AG350" s="228"/>
      <c r="AH350" s="228"/>
      <c r="AI350" s="228"/>
      <c r="AJ350" s="228"/>
      <c r="AK350" s="228"/>
    </row>
    <row r="351" spans="4:37">
      <c r="D351" s="228"/>
      <c r="E351" s="228"/>
      <c r="F351" s="228"/>
      <c r="G351" s="228"/>
      <c r="H351" s="228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8"/>
      <c r="AJ351" s="228"/>
      <c r="AK351" s="228"/>
    </row>
    <row r="352" spans="4:37">
      <c r="D352" s="228"/>
      <c r="E352" s="228"/>
      <c r="F352" s="228"/>
      <c r="G352" s="228"/>
      <c r="H352" s="228"/>
      <c r="I352" s="228"/>
      <c r="J352" s="228"/>
      <c r="K352" s="228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8"/>
      <c r="AA352" s="228"/>
      <c r="AB352" s="228"/>
      <c r="AC352" s="228"/>
      <c r="AD352" s="228"/>
      <c r="AE352" s="228"/>
      <c r="AF352" s="228"/>
      <c r="AG352" s="228"/>
      <c r="AH352" s="228"/>
      <c r="AI352" s="228"/>
      <c r="AJ352" s="228"/>
      <c r="AK352" s="228"/>
    </row>
    <row r="353" spans="4:37">
      <c r="D353" s="228"/>
      <c r="E353" s="228"/>
      <c r="F353" s="228"/>
      <c r="G353" s="228"/>
      <c r="H353" s="228"/>
      <c r="I353" s="228"/>
      <c r="J353" s="228"/>
      <c r="K353" s="228"/>
      <c r="L353" s="228"/>
      <c r="M353" s="228"/>
      <c r="N353" s="228"/>
      <c r="O353" s="228"/>
      <c r="P353" s="228"/>
      <c r="Q353" s="228"/>
      <c r="R353" s="228"/>
      <c r="S353" s="228"/>
      <c r="T353" s="228"/>
      <c r="U353" s="228"/>
      <c r="V353" s="228"/>
      <c r="W353" s="228"/>
      <c r="X353" s="228"/>
      <c r="Y353" s="228"/>
      <c r="Z353" s="228"/>
      <c r="AA353" s="228"/>
      <c r="AB353" s="228"/>
      <c r="AC353" s="228"/>
      <c r="AD353" s="228"/>
      <c r="AE353" s="228"/>
      <c r="AF353" s="228"/>
      <c r="AG353" s="228"/>
      <c r="AH353" s="228"/>
      <c r="AI353" s="228"/>
      <c r="AJ353" s="228"/>
      <c r="AK353" s="228"/>
    </row>
    <row r="354" spans="4:37">
      <c r="D354" s="228"/>
      <c r="E354" s="228"/>
      <c r="F354" s="228"/>
      <c r="G354" s="228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  <c r="AC354" s="228"/>
      <c r="AD354" s="228"/>
      <c r="AE354" s="228"/>
      <c r="AF354" s="228"/>
      <c r="AG354" s="228"/>
      <c r="AH354" s="228"/>
      <c r="AI354" s="228"/>
      <c r="AJ354" s="228"/>
      <c r="AK354" s="228"/>
    </row>
    <row r="355" spans="4:37">
      <c r="D355" s="228"/>
      <c r="E355" s="228"/>
      <c r="F355" s="228"/>
      <c r="G355" s="228"/>
      <c r="H355" s="228"/>
      <c r="I355" s="228"/>
      <c r="J355" s="228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</row>
    <row r="356" spans="4:37">
      <c r="D356" s="228"/>
      <c r="E356" s="228"/>
      <c r="F356" s="228"/>
      <c r="G356" s="228"/>
      <c r="H356" s="228"/>
      <c r="I356" s="228"/>
      <c r="J356" s="228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</row>
    <row r="357" spans="4:37">
      <c r="D357" s="228"/>
      <c r="E357" s="228"/>
      <c r="F357" s="228"/>
      <c r="G357" s="228"/>
      <c r="H357" s="228"/>
      <c r="I357" s="228"/>
      <c r="J357" s="228"/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</row>
    <row r="358" spans="4:37">
      <c r="D358" s="228"/>
      <c r="E358" s="228"/>
      <c r="F358" s="228"/>
      <c r="G358" s="228"/>
      <c r="H358" s="228"/>
      <c r="I358" s="228"/>
      <c r="J358" s="228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</row>
    <row r="359" spans="4:37">
      <c r="D359" s="228"/>
      <c r="E359" s="228"/>
      <c r="F359" s="228"/>
      <c r="G359" s="228"/>
      <c r="H359" s="228"/>
      <c r="I359" s="228"/>
      <c r="J359" s="228"/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</row>
    <row r="360" spans="4:37">
      <c r="D360" s="228"/>
      <c r="E360" s="228"/>
      <c r="F360" s="228"/>
      <c r="G360" s="228"/>
      <c r="H360" s="228"/>
      <c r="I360" s="228"/>
      <c r="J360" s="228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</row>
    <row r="361" spans="4:37">
      <c r="D361" s="228"/>
      <c r="E361" s="228"/>
      <c r="F361" s="228"/>
      <c r="G361" s="228"/>
      <c r="H361" s="228"/>
      <c r="I361" s="228"/>
      <c r="J361" s="228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</row>
    <row r="362" spans="4:37">
      <c r="D362" s="228"/>
      <c r="E362" s="228"/>
      <c r="F362" s="228"/>
      <c r="G362" s="228"/>
      <c r="H362" s="228"/>
      <c r="I362" s="228"/>
      <c r="J362" s="228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</row>
    <row r="363" spans="4:37">
      <c r="D363" s="228"/>
      <c r="E363" s="228"/>
      <c r="F363" s="228"/>
      <c r="G363" s="228"/>
      <c r="H363" s="228"/>
      <c r="I363" s="228"/>
      <c r="J363" s="228"/>
      <c r="K363" s="22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</row>
    <row r="364" spans="4:37">
      <c r="D364" s="228"/>
      <c r="E364" s="228"/>
      <c r="F364" s="228"/>
      <c r="G364" s="228"/>
      <c r="H364" s="228"/>
      <c r="I364" s="228"/>
      <c r="J364" s="228"/>
      <c r="K364" s="22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</row>
    <row r="365" spans="4:37">
      <c r="D365" s="228"/>
      <c r="E365" s="228"/>
      <c r="F365" s="228"/>
      <c r="G365" s="228"/>
      <c r="H365" s="228"/>
      <c r="I365" s="228"/>
      <c r="J365" s="228"/>
      <c r="K365" s="22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</row>
    <row r="366" spans="4:37">
      <c r="D366" s="228"/>
      <c r="E366" s="228"/>
      <c r="F366" s="228"/>
      <c r="G366" s="228"/>
      <c r="H366" s="228"/>
      <c r="I366" s="228"/>
      <c r="J366" s="228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</row>
    <row r="367" spans="4:37">
      <c r="D367" s="228"/>
      <c r="E367" s="228"/>
      <c r="F367" s="228"/>
      <c r="G367" s="228"/>
      <c r="H367" s="228"/>
      <c r="I367" s="228"/>
      <c r="J367" s="228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</row>
    <row r="368" spans="4:37">
      <c r="D368" s="228"/>
      <c r="E368" s="228"/>
      <c r="F368" s="228"/>
      <c r="G368" s="228"/>
      <c r="H368" s="228"/>
      <c r="I368" s="228"/>
      <c r="J368" s="228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</row>
    <row r="369" spans="4:37">
      <c r="D369" s="228"/>
      <c r="E369" s="228"/>
      <c r="F369" s="228"/>
      <c r="G369" s="228"/>
      <c r="H369" s="228"/>
      <c r="I369" s="228"/>
      <c r="J369" s="228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</row>
    <row r="370" spans="4:37">
      <c r="D370" s="228"/>
      <c r="E370" s="228"/>
      <c r="F370" s="228"/>
      <c r="G370" s="228"/>
      <c r="H370" s="228"/>
      <c r="I370" s="228"/>
      <c r="J370" s="228"/>
      <c r="K370" s="22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</row>
    <row r="371" spans="4:37">
      <c r="D371" s="228"/>
      <c r="E371" s="228"/>
      <c r="F371" s="228"/>
      <c r="G371" s="228"/>
      <c r="H371" s="228"/>
      <c r="I371" s="228"/>
      <c r="J371" s="228"/>
      <c r="K371" s="22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</row>
    <row r="372" spans="4:37">
      <c r="D372" s="228"/>
      <c r="E372" s="228"/>
      <c r="F372" s="228"/>
      <c r="G372" s="228"/>
      <c r="H372" s="228"/>
      <c r="I372" s="228"/>
      <c r="J372" s="228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</row>
    <row r="373" spans="4:37">
      <c r="D373" s="228"/>
      <c r="E373" s="228"/>
      <c r="F373" s="228"/>
      <c r="G373" s="228"/>
      <c r="H373" s="228"/>
      <c r="I373" s="228"/>
      <c r="J373" s="228"/>
      <c r="K373" s="22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</row>
    <row r="374" spans="4:37">
      <c r="D374" s="228"/>
      <c r="E374" s="228"/>
      <c r="F374" s="228"/>
      <c r="G374" s="228"/>
      <c r="H374" s="228"/>
      <c r="I374" s="228"/>
      <c r="J374" s="228"/>
      <c r="K374" s="22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</row>
    <row r="375" spans="4:37">
      <c r="D375" s="228"/>
      <c r="E375" s="228"/>
      <c r="F375" s="228"/>
      <c r="G375" s="228"/>
      <c r="H375" s="228"/>
      <c r="I375" s="228"/>
      <c r="J375" s="228"/>
      <c r="K375" s="22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</row>
    <row r="376" spans="4:37">
      <c r="D376" s="228"/>
      <c r="E376" s="228"/>
      <c r="F376" s="228"/>
      <c r="G376" s="228"/>
      <c r="H376" s="228"/>
      <c r="I376" s="228"/>
      <c r="J376" s="228"/>
      <c r="K376" s="22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</row>
    <row r="377" spans="4:37">
      <c r="D377" s="228"/>
      <c r="E377" s="228"/>
      <c r="F377" s="228"/>
      <c r="G377" s="228"/>
      <c r="H377" s="228"/>
      <c r="I377" s="228"/>
      <c r="J377" s="228"/>
      <c r="K377" s="228"/>
      <c r="L377" s="228"/>
      <c r="M377" s="228"/>
      <c r="N377" s="228"/>
      <c r="O377" s="228"/>
      <c r="P377" s="228"/>
      <c r="Q377" s="228"/>
      <c r="R377" s="228"/>
      <c r="S377" s="228"/>
      <c r="T377" s="228"/>
      <c r="U377" s="228"/>
      <c r="V377" s="228"/>
      <c r="W377" s="228"/>
      <c r="X377" s="228"/>
      <c r="Y377" s="228"/>
      <c r="Z377" s="228"/>
      <c r="AA377" s="228"/>
      <c r="AB377" s="228"/>
      <c r="AC377" s="228"/>
      <c r="AD377" s="228"/>
      <c r="AE377" s="228"/>
      <c r="AF377" s="228"/>
      <c r="AG377" s="228"/>
      <c r="AH377" s="228"/>
      <c r="AI377" s="228"/>
      <c r="AJ377" s="228"/>
      <c r="AK377" s="228"/>
    </row>
    <row r="378" spans="4:37">
      <c r="D378" s="228"/>
      <c r="E378" s="228"/>
      <c r="F378" s="228"/>
      <c r="G378" s="228"/>
      <c r="H378" s="228"/>
      <c r="I378" s="228"/>
      <c r="J378" s="228"/>
      <c r="K378" s="228"/>
      <c r="L378" s="228"/>
      <c r="M378" s="228"/>
      <c r="N378" s="228"/>
      <c r="O378" s="228"/>
      <c r="P378" s="228"/>
      <c r="Q378" s="228"/>
      <c r="R378" s="228"/>
      <c r="S378" s="228"/>
      <c r="T378" s="228"/>
      <c r="U378" s="228"/>
      <c r="V378" s="228"/>
      <c r="W378" s="228"/>
      <c r="X378" s="228"/>
      <c r="Y378" s="228"/>
      <c r="Z378" s="228"/>
      <c r="AA378" s="228"/>
      <c r="AB378" s="228"/>
      <c r="AC378" s="228"/>
      <c r="AD378" s="228"/>
      <c r="AE378" s="228"/>
      <c r="AF378" s="228"/>
      <c r="AG378" s="228"/>
      <c r="AH378" s="228"/>
      <c r="AI378" s="228"/>
      <c r="AJ378" s="228"/>
      <c r="AK378" s="228"/>
    </row>
    <row r="379" spans="4:37">
      <c r="D379" s="228"/>
      <c r="E379" s="228"/>
      <c r="F379" s="228"/>
      <c r="G379" s="228"/>
      <c r="H379" s="228"/>
      <c r="I379" s="228"/>
      <c r="J379" s="228"/>
      <c r="K379" s="228"/>
      <c r="L379" s="228"/>
      <c r="M379" s="228"/>
      <c r="N379" s="228"/>
      <c r="O379" s="228"/>
      <c r="P379" s="228"/>
      <c r="Q379" s="228"/>
      <c r="R379" s="228"/>
      <c r="S379" s="228"/>
      <c r="T379" s="228"/>
      <c r="U379" s="228"/>
      <c r="V379" s="228"/>
      <c r="W379" s="228"/>
      <c r="X379" s="228"/>
      <c r="Y379" s="228"/>
      <c r="Z379" s="228"/>
      <c r="AA379" s="228"/>
      <c r="AB379" s="228"/>
      <c r="AC379" s="228"/>
      <c r="AD379" s="228"/>
      <c r="AE379" s="228"/>
      <c r="AF379" s="228"/>
      <c r="AG379" s="228"/>
      <c r="AH379" s="228"/>
      <c r="AI379" s="228"/>
      <c r="AJ379" s="228"/>
      <c r="AK379" s="228"/>
    </row>
    <row r="380" spans="4:37">
      <c r="D380" s="228"/>
      <c r="E380" s="228"/>
      <c r="F380" s="228"/>
      <c r="G380" s="228"/>
      <c r="H380" s="228"/>
      <c r="I380" s="228"/>
      <c r="J380" s="228"/>
      <c r="K380" s="228"/>
      <c r="L380" s="228"/>
      <c r="M380" s="228"/>
      <c r="N380" s="228"/>
      <c r="O380" s="228"/>
      <c r="P380" s="228"/>
      <c r="Q380" s="228"/>
      <c r="R380" s="228"/>
      <c r="S380" s="228"/>
      <c r="T380" s="228"/>
      <c r="U380" s="228"/>
      <c r="V380" s="228"/>
      <c r="W380" s="228"/>
      <c r="X380" s="228"/>
      <c r="Y380" s="228"/>
      <c r="Z380" s="228"/>
      <c r="AA380" s="228"/>
      <c r="AB380" s="228"/>
      <c r="AC380" s="228"/>
      <c r="AD380" s="228"/>
      <c r="AE380" s="228"/>
      <c r="AF380" s="228"/>
      <c r="AG380" s="228"/>
      <c r="AH380" s="228"/>
      <c r="AI380" s="228"/>
      <c r="AJ380" s="228"/>
      <c r="AK380" s="228"/>
    </row>
    <row r="381" spans="4:37">
      <c r="D381" s="228"/>
      <c r="E381" s="228"/>
      <c r="F381" s="228"/>
      <c r="G381" s="228"/>
      <c r="H381" s="228"/>
      <c r="I381" s="228"/>
      <c r="J381" s="228"/>
      <c r="K381" s="228"/>
      <c r="L381" s="228"/>
      <c r="M381" s="228"/>
      <c r="N381" s="228"/>
      <c r="O381" s="228"/>
      <c r="P381" s="228"/>
      <c r="Q381" s="228"/>
      <c r="R381" s="228"/>
      <c r="S381" s="228"/>
      <c r="T381" s="228"/>
      <c r="U381" s="228"/>
      <c r="V381" s="228"/>
      <c r="W381" s="228"/>
      <c r="X381" s="228"/>
      <c r="Y381" s="228"/>
      <c r="Z381" s="228"/>
      <c r="AA381" s="228"/>
      <c r="AB381" s="228"/>
      <c r="AC381" s="228"/>
      <c r="AD381" s="228"/>
      <c r="AE381" s="228"/>
      <c r="AF381" s="228"/>
      <c r="AG381" s="228"/>
      <c r="AH381" s="228"/>
      <c r="AI381" s="228"/>
      <c r="AJ381" s="228"/>
      <c r="AK381" s="228"/>
    </row>
    <row r="382" spans="4:37">
      <c r="D382" s="228"/>
      <c r="E382" s="228"/>
      <c r="F382" s="228"/>
      <c r="G382" s="228"/>
      <c r="H382" s="228"/>
      <c r="I382" s="228"/>
      <c r="J382" s="228"/>
      <c r="K382" s="228"/>
      <c r="L382" s="228"/>
      <c r="M382" s="228"/>
      <c r="N382" s="228"/>
      <c r="O382" s="228"/>
      <c r="P382" s="228"/>
      <c r="Q382" s="228"/>
      <c r="R382" s="228"/>
      <c r="S382" s="228"/>
      <c r="T382" s="228"/>
      <c r="U382" s="228"/>
      <c r="V382" s="228"/>
      <c r="W382" s="228"/>
      <c r="X382" s="228"/>
      <c r="Y382" s="228"/>
      <c r="Z382" s="228"/>
      <c r="AA382" s="228"/>
      <c r="AB382" s="228"/>
      <c r="AC382" s="228"/>
      <c r="AD382" s="228"/>
      <c r="AE382" s="228"/>
      <c r="AF382" s="228"/>
      <c r="AG382" s="228"/>
      <c r="AH382" s="228"/>
      <c r="AI382" s="228"/>
      <c r="AJ382" s="228"/>
      <c r="AK382" s="228"/>
    </row>
    <row r="383" spans="4:37">
      <c r="D383" s="228"/>
      <c r="E383" s="228"/>
      <c r="F383" s="228"/>
      <c r="G383" s="228"/>
      <c r="H383" s="228"/>
      <c r="I383" s="228"/>
      <c r="J383" s="228"/>
      <c r="K383" s="228"/>
      <c r="L383" s="228"/>
      <c r="M383" s="228"/>
      <c r="N383" s="228"/>
      <c r="O383" s="228"/>
      <c r="P383" s="228"/>
      <c r="Q383" s="228"/>
      <c r="R383" s="228"/>
      <c r="S383" s="228"/>
      <c r="T383" s="228"/>
      <c r="U383" s="228"/>
      <c r="V383" s="228"/>
      <c r="W383" s="228"/>
      <c r="X383" s="228"/>
      <c r="Y383" s="228"/>
      <c r="Z383" s="228"/>
      <c r="AA383" s="228"/>
      <c r="AB383" s="228"/>
      <c r="AC383" s="228"/>
      <c r="AD383" s="228"/>
      <c r="AE383" s="228"/>
      <c r="AF383" s="228"/>
      <c r="AG383" s="228"/>
      <c r="AH383" s="228"/>
      <c r="AI383" s="228"/>
      <c r="AJ383" s="228"/>
      <c r="AK383" s="228"/>
    </row>
    <row r="384" spans="4:37">
      <c r="D384" s="228"/>
      <c r="E384" s="228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</row>
    <row r="385" spans="4:37">
      <c r="D385" s="228"/>
      <c r="E385" s="228"/>
      <c r="F385" s="228"/>
      <c r="G385" s="228"/>
      <c r="H385" s="228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</row>
    <row r="386" spans="4:37">
      <c r="D386" s="228"/>
      <c r="E386" s="228"/>
      <c r="F386" s="228"/>
      <c r="G386" s="228"/>
      <c r="H386" s="228"/>
      <c r="I386" s="228"/>
      <c r="J386" s="228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  <c r="AC386" s="228"/>
      <c r="AD386" s="228"/>
      <c r="AE386" s="228"/>
      <c r="AF386" s="228"/>
      <c r="AG386" s="228"/>
      <c r="AH386" s="228"/>
      <c r="AI386" s="228"/>
      <c r="AJ386" s="228"/>
      <c r="AK386" s="228"/>
    </row>
    <row r="387" spans="4:37">
      <c r="D387" s="228"/>
      <c r="E387" s="228"/>
      <c r="F387" s="228"/>
      <c r="G387" s="228"/>
      <c r="H387" s="228"/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  <c r="AC387" s="228"/>
      <c r="AD387" s="228"/>
      <c r="AE387" s="228"/>
      <c r="AF387" s="228"/>
      <c r="AG387" s="228"/>
      <c r="AH387" s="228"/>
      <c r="AI387" s="228"/>
      <c r="AJ387" s="228"/>
      <c r="AK387" s="228"/>
    </row>
    <row r="388" spans="4:37">
      <c r="D388" s="228"/>
      <c r="E388" s="228"/>
      <c r="F388" s="228"/>
      <c r="G388" s="228"/>
      <c r="H388" s="228"/>
      <c r="I388" s="228"/>
      <c r="J388" s="228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8"/>
      <c r="Z388" s="228"/>
      <c r="AA388" s="228"/>
      <c r="AB388" s="228"/>
      <c r="AC388" s="228"/>
      <c r="AD388" s="228"/>
      <c r="AE388" s="228"/>
      <c r="AF388" s="228"/>
      <c r="AG388" s="228"/>
      <c r="AH388" s="228"/>
      <c r="AI388" s="228"/>
      <c r="AJ388" s="228"/>
      <c r="AK388" s="228"/>
    </row>
    <row r="389" spans="4:37">
      <c r="D389" s="228"/>
      <c r="E389" s="228"/>
      <c r="F389" s="228"/>
      <c r="G389" s="228"/>
      <c r="H389" s="228"/>
      <c r="I389" s="228"/>
      <c r="J389" s="228"/>
      <c r="K389" s="228"/>
      <c r="L389" s="228"/>
      <c r="M389" s="228"/>
      <c r="N389" s="228"/>
      <c r="O389" s="228"/>
      <c r="P389" s="228"/>
      <c r="Q389" s="228"/>
      <c r="R389" s="228"/>
      <c r="S389" s="228"/>
      <c r="T389" s="228"/>
      <c r="U389" s="228"/>
      <c r="V389" s="228"/>
      <c r="W389" s="228"/>
      <c r="X389" s="228"/>
      <c r="Y389" s="228"/>
      <c r="Z389" s="228"/>
      <c r="AA389" s="228"/>
      <c r="AB389" s="228"/>
      <c r="AC389" s="228"/>
      <c r="AD389" s="228"/>
      <c r="AE389" s="228"/>
      <c r="AF389" s="228"/>
      <c r="AG389" s="228"/>
      <c r="AH389" s="228"/>
      <c r="AI389" s="228"/>
      <c r="AJ389" s="228"/>
      <c r="AK389" s="228"/>
    </row>
    <row r="390" spans="4:37">
      <c r="D390" s="228"/>
      <c r="E390" s="228"/>
      <c r="F390" s="228"/>
      <c r="G390" s="228"/>
      <c r="H390" s="228"/>
      <c r="I390" s="228"/>
      <c r="J390" s="228"/>
      <c r="K390" s="228"/>
      <c r="L390" s="228"/>
      <c r="M390" s="228"/>
      <c r="N390" s="228"/>
      <c r="O390" s="228"/>
      <c r="P390" s="228"/>
      <c r="Q390" s="228"/>
      <c r="R390" s="228"/>
      <c r="S390" s="228"/>
      <c r="T390" s="228"/>
      <c r="U390" s="228"/>
      <c r="V390" s="228"/>
      <c r="W390" s="228"/>
      <c r="X390" s="228"/>
      <c r="Y390" s="228"/>
      <c r="Z390" s="228"/>
      <c r="AA390" s="228"/>
      <c r="AB390" s="228"/>
      <c r="AC390" s="228"/>
      <c r="AD390" s="228"/>
      <c r="AE390" s="228"/>
      <c r="AF390" s="228"/>
      <c r="AG390" s="228"/>
      <c r="AH390" s="228"/>
      <c r="AI390" s="228"/>
      <c r="AJ390" s="228"/>
      <c r="AK390" s="228"/>
    </row>
    <row r="391" spans="4:37">
      <c r="D391" s="228"/>
      <c r="E391" s="228"/>
      <c r="F391" s="228"/>
      <c r="G391" s="228"/>
      <c r="H391" s="228"/>
      <c r="I391" s="228"/>
      <c r="J391" s="228"/>
      <c r="K391" s="228"/>
      <c r="L391" s="228"/>
      <c r="M391" s="228"/>
      <c r="N391" s="228"/>
      <c r="O391" s="228"/>
      <c r="P391" s="228"/>
      <c r="Q391" s="228"/>
      <c r="R391" s="228"/>
      <c r="S391" s="228"/>
      <c r="T391" s="228"/>
      <c r="U391" s="228"/>
      <c r="V391" s="228"/>
      <c r="W391" s="228"/>
      <c r="X391" s="228"/>
      <c r="Y391" s="228"/>
      <c r="Z391" s="228"/>
      <c r="AA391" s="228"/>
      <c r="AB391" s="228"/>
      <c r="AC391" s="228"/>
      <c r="AD391" s="228"/>
      <c r="AE391" s="228"/>
      <c r="AF391" s="228"/>
      <c r="AG391" s="228"/>
      <c r="AH391" s="228"/>
      <c r="AI391" s="228"/>
      <c r="AJ391" s="228"/>
      <c r="AK391" s="228"/>
    </row>
    <row r="392" spans="4:37">
      <c r="D392" s="228"/>
      <c r="E392" s="228"/>
      <c r="F392" s="228"/>
      <c r="G392" s="228"/>
      <c r="H392" s="228"/>
      <c r="I392" s="228"/>
      <c r="J392" s="228"/>
      <c r="K392" s="228"/>
      <c r="L392" s="228"/>
      <c r="M392" s="228"/>
      <c r="N392" s="228"/>
      <c r="O392" s="228"/>
      <c r="P392" s="228"/>
      <c r="Q392" s="228"/>
      <c r="R392" s="228"/>
      <c r="S392" s="228"/>
      <c r="T392" s="228"/>
      <c r="U392" s="228"/>
      <c r="V392" s="228"/>
      <c r="W392" s="228"/>
      <c r="X392" s="228"/>
      <c r="Y392" s="228"/>
      <c r="Z392" s="228"/>
      <c r="AA392" s="228"/>
      <c r="AB392" s="228"/>
      <c r="AC392" s="228"/>
      <c r="AD392" s="228"/>
      <c r="AE392" s="228"/>
      <c r="AF392" s="228"/>
      <c r="AG392" s="228"/>
      <c r="AH392" s="228"/>
      <c r="AI392" s="228"/>
      <c r="AJ392" s="228"/>
      <c r="AK392" s="228"/>
    </row>
    <row r="393" spans="4:37">
      <c r="D393" s="228"/>
      <c r="E393" s="228"/>
      <c r="F393" s="228"/>
      <c r="G393" s="228"/>
      <c r="H393" s="228"/>
      <c r="I393" s="228"/>
      <c r="J393" s="228"/>
      <c r="K393" s="228"/>
      <c r="L393" s="228"/>
      <c r="M393" s="228"/>
      <c r="N393" s="228"/>
      <c r="O393" s="228"/>
      <c r="P393" s="228"/>
      <c r="Q393" s="228"/>
      <c r="R393" s="228"/>
      <c r="S393" s="228"/>
      <c r="T393" s="228"/>
      <c r="U393" s="228"/>
      <c r="V393" s="228"/>
      <c r="W393" s="228"/>
      <c r="X393" s="228"/>
      <c r="Y393" s="228"/>
      <c r="Z393" s="228"/>
      <c r="AA393" s="228"/>
      <c r="AB393" s="228"/>
      <c r="AC393" s="228"/>
      <c r="AD393" s="228"/>
      <c r="AE393" s="228"/>
      <c r="AF393" s="228"/>
      <c r="AG393" s="228"/>
      <c r="AH393" s="228"/>
      <c r="AI393" s="228"/>
      <c r="AJ393" s="228"/>
      <c r="AK393" s="228"/>
    </row>
    <row r="394" spans="4:37">
      <c r="D394" s="228"/>
      <c r="E394" s="228"/>
      <c r="F394" s="228"/>
      <c r="G394" s="228"/>
      <c r="H394" s="228"/>
      <c r="I394" s="228"/>
      <c r="J394" s="228"/>
      <c r="K394" s="228"/>
      <c r="L394" s="228"/>
      <c r="M394" s="228"/>
      <c r="N394" s="228"/>
      <c r="O394" s="228"/>
      <c r="P394" s="228"/>
      <c r="Q394" s="228"/>
      <c r="R394" s="228"/>
      <c r="S394" s="228"/>
      <c r="T394" s="228"/>
      <c r="U394" s="228"/>
      <c r="V394" s="228"/>
      <c r="W394" s="228"/>
      <c r="X394" s="228"/>
      <c r="Y394" s="228"/>
      <c r="Z394" s="228"/>
      <c r="AA394" s="228"/>
      <c r="AB394" s="228"/>
      <c r="AC394" s="228"/>
      <c r="AD394" s="228"/>
      <c r="AE394" s="228"/>
      <c r="AF394" s="228"/>
      <c r="AG394" s="228"/>
      <c r="AH394" s="228"/>
      <c r="AI394" s="228"/>
      <c r="AJ394" s="228"/>
      <c r="AK394" s="228"/>
    </row>
    <row r="395" spans="4:37">
      <c r="D395" s="228"/>
      <c r="E395" s="228"/>
      <c r="F395" s="228"/>
      <c r="G395" s="228"/>
      <c r="H395" s="228"/>
      <c r="I395" s="228"/>
      <c r="J395" s="228"/>
      <c r="K395" s="228"/>
      <c r="L395" s="228"/>
      <c r="M395" s="228"/>
      <c r="N395" s="228"/>
      <c r="O395" s="228"/>
      <c r="P395" s="228"/>
      <c r="Q395" s="228"/>
      <c r="R395" s="228"/>
      <c r="S395" s="228"/>
      <c r="T395" s="228"/>
      <c r="U395" s="228"/>
      <c r="V395" s="228"/>
      <c r="W395" s="228"/>
      <c r="X395" s="228"/>
      <c r="Y395" s="228"/>
      <c r="Z395" s="228"/>
      <c r="AA395" s="228"/>
      <c r="AB395" s="228"/>
      <c r="AC395" s="228"/>
      <c r="AD395" s="228"/>
      <c r="AE395" s="228"/>
      <c r="AF395" s="228"/>
      <c r="AG395" s="228"/>
      <c r="AH395" s="228"/>
      <c r="AI395" s="228"/>
      <c r="AJ395" s="228"/>
      <c r="AK395" s="228"/>
    </row>
    <row r="396" spans="4:37">
      <c r="D396" s="228"/>
      <c r="E396" s="228"/>
      <c r="F396" s="228"/>
      <c r="G396" s="228"/>
      <c r="H396" s="228"/>
      <c r="I396" s="228"/>
      <c r="J396" s="228"/>
      <c r="K396" s="228"/>
      <c r="L396" s="228"/>
      <c r="M396" s="228"/>
      <c r="N396" s="228"/>
      <c r="O396" s="228"/>
      <c r="P396" s="228"/>
      <c r="Q396" s="228"/>
      <c r="R396" s="228"/>
      <c r="S396" s="228"/>
      <c r="T396" s="228"/>
      <c r="U396" s="228"/>
      <c r="V396" s="228"/>
      <c r="W396" s="228"/>
      <c r="X396" s="228"/>
      <c r="Y396" s="228"/>
      <c r="Z396" s="228"/>
      <c r="AA396" s="228"/>
      <c r="AB396" s="228"/>
      <c r="AC396" s="228"/>
      <c r="AD396" s="228"/>
      <c r="AE396" s="228"/>
      <c r="AF396" s="228"/>
      <c r="AG396" s="228"/>
      <c r="AH396" s="228"/>
      <c r="AI396" s="228"/>
      <c r="AJ396" s="228"/>
      <c r="AK396" s="228"/>
    </row>
    <row r="397" spans="4:37">
      <c r="D397" s="228"/>
      <c r="E397" s="228"/>
      <c r="F397" s="228"/>
      <c r="G397" s="228"/>
      <c r="H397" s="228"/>
      <c r="I397" s="228"/>
      <c r="J397" s="228"/>
      <c r="K397" s="228"/>
      <c r="L397" s="228"/>
      <c r="M397" s="228"/>
      <c r="N397" s="228"/>
      <c r="O397" s="228"/>
      <c r="P397" s="228"/>
      <c r="Q397" s="228"/>
      <c r="R397" s="228"/>
      <c r="S397" s="228"/>
      <c r="T397" s="228"/>
      <c r="U397" s="228"/>
      <c r="V397" s="228"/>
      <c r="W397" s="228"/>
      <c r="X397" s="228"/>
      <c r="Y397" s="228"/>
      <c r="Z397" s="228"/>
      <c r="AA397" s="228"/>
      <c r="AB397" s="228"/>
      <c r="AC397" s="228"/>
      <c r="AD397" s="228"/>
      <c r="AE397" s="228"/>
      <c r="AF397" s="228"/>
      <c r="AG397" s="228"/>
      <c r="AH397" s="228"/>
      <c r="AI397" s="228"/>
      <c r="AJ397" s="228"/>
      <c r="AK397" s="228"/>
    </row>
    <row r="398" spans="4:37">
      <c r="D398" s="228"/>
      <c r="E398" s="228"/>
      <c r="F398" s="228"/>
      <c r="G398" s="228"/>
      <c r="H398" s="228"/>
      <c r="I398" s="228"/>
      <c r="J398" s="228"/>
      <c r="K398" s="228"/>
      <c r="L398" s="228"/>
      <c r="M398" s="228"/>
      <c r="N398" s="228"/>
      <c r="O398" s="228"/>
      <c r="P398" s="228"/>
      <c r="Q398" s="228"/>
      <c r="R398" s="228"/>
      <c r="S398" s="228"/>
      <c r="T398" s="228"/>
      <c r="U398" s="228"/>
      <c r="V398" s="228"/>
      <c r="W398" s="228"/>
      <c r="X398" s="228"/>
      <c r="Y398" s="228"/>
      <c r="Z398" s="228"/>
      <c r="AA398" s="228"/>
      <c r="AB398" s="228"/>
      <c r="AC398" s="228"/>
      <c r="AD398" s="228"/>
      <c r="AE398" s="228"/>
      <c r="AF398" s="228"/>
      <c r="AG398" s="228"/>
      <c r="AH398" s="228"/>
      <c r="AI398" s="228"/>
      <c r="AJ398" s="228"/>
      <c r="AK398" s="228"/>
    </row>
    <row r="399" spans="4:37">
      <c r="D399" s="228"/>
      <c r="E399" s="228"/>
      <c r="F399" s="228"/>
      <c r="G399" s="228"/>
      <c r="H399" s="228"/>
      <c r="I399" s="228"/>
      <c r="J399" s="228"/>
      <c r="K399" s="228"/>
      <c r="L399" s="228"/>
      <c r="M399" s="228"/>
      <c r="N399" s="228"/>
      <c r="O399" s="228"/>
      <c r="P399" s="228"/>
      <c r="Q399" s="228"/>
      <c r="R399" s="228"/>
      <c r="S399" s="228"/>
      <c r="T399" s="228"/>
      <c r="U399" s="228"/>
      <c r="V399" s="228"/>
      <c r="W399" s="228"/>
      <c r="X399" s="228"/>
      <c r="Y399" s="228"/>
      <c r="Z399" s="228"/>
      <c r="AA399" s="228"/>
      <c r="AB399" s="228"/>
      <c r="AC399" s="228"/>
      <c r="AD399" s="228"/>
      <c r="AE399" s="228"/>
      <c r="AF399" s="228"/>
      <c r="AG399" s="228"/>
      <c r="AH399" s="228"/>
      <c r="AI399" s="228"/>
      <c r="AJ399" s="228"/>
      <c r="AK399" s="228"/>
    </row>
    <row r="400" spans="4:37">
      <c r="D400" s="228"/>
      <c r="E400" s="228"/>
      <c r="F400" s="228"/>
      <c r="G400" s="228"/>
      <c r="H400" s="228"/>
      <c r="I400" s="228"/>
      <c r="J400" s="228"/>
      <c r="K400" s="228"/>
      <c r="L400" s="228"/>
      <c r="M400" s="228"/>
      <c r="N400" s="228"/>
      <c r="O400" s="228"/>
      <c r="P400" s="228"/>
      <c r="Q400" s="228"/>
      <c r="R400" s="228"/>
      <c r="S400" s="228"/>
      <c r="T400" s="228"/>
      <c r="U400" s="228"/>
      <c r="V400" s="228"/>
      <c r="W400" s="228"/>
      <c r="X400" s="228"/>
      <c r="Y400" s="228"/>
      <c r="Z400" s="228"/>
      <c r="AA400" s="228"/>
      <c r="AB400" s="228"/>
      <c r="AC400" s="228"/>
      <c r="AD400" s="228"/>
      <c r="AE400" s="228"/>
      <c r="AF400" s="228"/>
      <c r="AG400" s="228"/>
      <c r="AH400" s="228"/>
      <c r="AI400" s="228"/>
      <c r="AJ400" s="228"/>
      <c r="AK400" s="228"/>
    </row>
    <row r="401" spans="4:37">
      <c r="D401" s="228"/>
      <c r="E401" s="228"/>
      <c r="F401" s="228"/>
      <c r="G401" s="228"/>
      <c r="H401" s="228"/>
      <c r="I401" s="228"/>
      <c r="J401" s="228"/>
      <c r="K401" s="228"/>
      <c r="L401" s="228"/>
      <c r="M401" s="228"/>
      <c r="N401" s="228"/>
      <c r="O401" s="228"/>
      <c r="P401" s="228"/>
      <c r="Q401" s="228"/>
      <c r="R401" s="228"/>
      <c r="S401" s="228"/>
      <c r="T401" s="228"/>
      <c r="U401" s="228"/>
      <c r="V401" s="228"/>
      <c r="W401" s="228"/>
      <c r="X401" s="228"/>
      <c r="Y401" s="228"/>
      <c r="Z401" s="228"/>
      <c r="AA401" s="228"/>
      <c r="AB401" s="228"/>
      <c r="AC401" s="228"/>
      <c r="AD401" s="228"/>
      <c r="AE401" s="228"/>
      <c r="AF401" s="228"/>
      <c r="AG401" s="228"/>
      <c r="AH401" s="228"/>
      <c r="AI401" s="228"/>
      <c r="AJ401" s="228"/>
      <c r="AK401" s="228"/>
    </row>
    <row r="402" spans="4:37">
      <c r="D402" s="228"/>
      <c r="E402" s="228"/>
      <c r="F402" s="228"/>
      <c r="G402" s="228"/>
      <c r="H402" s="228"/>
      <c r="I402" s="228"/>
      <c r="J402" s="228"/>
      <c r="K402" s="228"/>
      <c r="L402" s="228"/>
      <c r="M402" s="228"/>
      <c r="N402" s="228"/>
      <c r="O402" s="228"/>
      <c r="P402" s="228"/>
      <c r="Q402" s="228"/>
      <c r="R402" s="228"/>
      <c r="S402" s="228"/>
      <c r="T402" s="228"/>
      <c r="U402" s="228"/>
      <c r="V402" s="228"/>
      <c r="W402" s="228"/>
      <c r="X402" s="228"/>
      <c r="Y402" s="228"/>
      <c r="Z402" s="228"/>
      <c r="AA402" s="228"/>
      <c r="AB402" s="228"/>
      <c r="AC402" s="228"/>
      <c r="AD402" s="228"/>
      <c r="AE402" s="228"/>
      <c r="AF402" s="228"/>
      <c r="AG402" s="228"/>
      <c r="AH402" s="228"/>
      <c r="AI402" s="228"/>
      <c r="AJ402" s="228"/>
      <c r="AK402" s="228"/>
    </row>
    <row r="403" spans="4:37">
      <c r="D403" s="228"/>
      <c r="E403" s="228"/>
      <c r="F403" s="228"/>
      <c r="G403" s="228"/>
      <c r="H403" s="228"/>
      <c r="I403" s="228"/>
      <c r="J403" s="228"/>
      <c r="K403" s="228"/>
      <c r="L403" s="228"/>
      <c r="M403" s="228"/>
      <c r="N403" s="228"/>
      <c r="O403" s="228"/>
      <c r="P403" s="228"/>
      <c r="Q403" s="228"/>
      <c r="R403" s="228"/>
      <c r="S403" s="228"/>
      <c r="T403" s="228"/>
      <c r="U403" s="228"/>
      <c r="V403" s="228"/>
      <c r="W403" s="228"/>
      <c r="X403" s="228"/>
      <c r="Y403" s="228"/>
      <c r="Z403" s="228"/>
      <c r="AA403" s="228"/>
      <c r="AB403" s="228"/>
      <c r="AC403" s="228"/>
      <c r="AD403" s="228"/>
      <c r="AE403" s="228"/>
      <c r="AF403" s="228"/>
      <c r="AG403" s="228"/>
      <c r="AH403" s="228"/>
      <c r="AI403" s="228"/>
      <c r="AJ403" s="228"/>
      <c r="AK403" s="228"/>
    </row>
    <row r="404" spans="4:37">
      <c r="D404" s="228"/>
      <c r="E404" s="228"/>
      <c r="F404" s="228"/>
      <c r="G404" s="228"/>
      <c r="H404" s="228"/>
      <c r="I404" s="228"/>
      <c r="J404" s="228"/>
      <c r="K404" s="228"/>
      <c r="L404" s="228"/>
      <c r="M404" s="228"/>
      <c r="N404" s="228"/>
      <c r="O404" s="228"/>
      <c r="P404" s="228"/>
      <c r="Q404" s="228"/>
      <c r="R404" s="228"/>
      <c r="S404" s="228"/>
      <c r="T404" s="228"/>
      <c r="U404" s="228"/>
      <c r="V404" s="228"/>
      <c r="W404" s="228"/>
      <c r="X404" s="228"/>
      <c r="Y404" s="228"/>
      <c r="Z404" s="228"/>
      <c r="AA404" s="228"/>
      <c r="AB404" s="228"/>
      <c r="AC404" s="228"/>
      <c r="AD404" s="228"/>
      <c r="AE404" s="228"/>
      <c r="AF404" s="228"/>
      <c r="AG404" s="228"/>
      <c r="AH404" s="228"/>
      <c r="AI404" s="228"/>
      <c r="AJ404" s="228"/>
      <c r="AK404" s="228"/>
    </row>
    <row r="405" spans="4:37">
      <c r="D405" s="228"/>
      <c r="E405" s="228"/>
      <c r="F405" s="228"/>
      <c r="G405" s="228"/>
      <c r="H405" s="228"/>
      <c r="I405" s="228"/>
      <c r="J405" s="228"/>
      <c r="K405" s="228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228"/>
      <c r="Z405" s="228"/>
      <c r="AA405" s="228"/>
      <c r="AB405" s="228"/>
      <c r="AC405" s="228"/>
      <c r="AD405" s="228"/>
      <c r="AE405" s="228"/>
      <c r="AF405" s="228"/>
      <c r="AG405" s="228"/>
      <c r="AH405" s="228"/>
      <c r="AI405" s="228"/>
      <c r="AJ405" s="228"/>
      <c r="AK405" s="228"/>
    </row>
    <row r="406" spans="4:37">
      <c r="D406" s="228"/>
      <c r="E406" s="228"/>
      <c r="F406" s="228"/>
      <c r="G406" s="228"/>
      <c r="H406" s="228"/>
      <c r="I406" s="228"/>
      <c r="J406" s="228"/>
      <c r="K406" s="228"/>
      <c r="L406" s="228"/>
      <c r="M406" s="228"/>
      <c r="N406" s="228"/>
      <c r="O406" s="228"/>
      <c r="P406" s="228"/>
      <c r="Q406" s="228"/>
      <c r="R406" s="228"/>
      <c r="S406" s="228"/>
      <c r="T406" s="228"/>
      <c r="U406" s="228"/>
      <c r="V406" s="228"/>
      <c r="W406" s="228"/>
      <c r="X406" s="228"/>
      <c r="Y406" s="228"/>
      <c r="Z406" s="228"/>
      <c r="AA406" s="228"/>
      <c r="AB406" s="228"/>
      <c r="AC406" s="228"/>
      <c r="AD406" s="228"/>
      <c r="AE406" s="228"/>
      <c r="AF406" s="228"/>
      <c r="AG406" s="228"/>
      <c r="AH406" s="228"/>
      <c r="AI406" s="228"/>
      <c r="AJ406" s="228"/>
      <c r="AK406" s="228"/>
    </row>
    <row r="407" spans="4:37">
      <c r="D407" s="228"/>
      <c r="E407" s="228"/>
      <c r="F407" s="228"/>
      <c r="G407" s="228"/>
      <c r="H407" s="228"/>
      <c r="I407" s="228"/>
      <c r="J407" s="228"/>
      <c r="K407" s="228"/>
      <c r="L407" s="228"/>
      <c r="M407" s="228"/>
      <c r="N407" s="228"/>
      <c r="O407" s="228"/>
      <c r="P407" s="228"/>
      <c r="Q407" s="228"/>
      <c r="R407" s="228"/>
      <c r="S407" s="228"/>
      <c r="T407" s="228"/>
      <c r="U407" s="228"/>
      <c r="V407" s="228"/>
      <c r="W407" s="228"/>
      <c r="X407" s="228"/>
      <c r="Y407" s="228"/>
      <c r="Z407" s="228"/>
      <c r="AA407" s="228"/>
      <c r="AB407" s="228"/>
      <c r="AC407" s="228"/>
      <c r="AD407" s="228"/>
      <c r="AE407" s="228"/>
      <c r="AF407" s="228"/>
      <c r="AG407" s="228"/>
      <c r="AH407" s="228"/>
      <c r="AI407" s="228"/>
      <c r="AJ407" s="228"/>
      <c r="AK407" s="228"/>
    </row>
    <row r="408" spans="4:37">
      <c r="D408" s="228"/>
      <c r="E408" s="228"/>
      <c r="F408" s="228"/>
      <c r="G408" s="228"/>
      <c r="H408" s="228"/>
      <c r="I408" s="228"/>
      <c r="J408" s="228"/>
      <c r="K408" s="228"/>
      <c r="L408" s="228"/>
      <c r="M408" s="228"/>
      <c r="N408" s="228"/>
      <c r="O408" s="228"/>
      <c r="P408" s="228"/>
      <c r="Q408" s="228"/>
      <c r="R408" s="228"/>
      <c r="S408" s="228"/>
      <c r="T408" s="228"/>
      <c r="U408" s="228"/>
      <c r="V408" s="228"/>
      <c r="W408" s="228"/>
      <c r="X408" s="228"/>
      <c r="Y408" s="228"/>
      <c r="Z408" s="228"/>
      <c r="AA408" s="228"/>
      <c r="AB408" s="228"/>
      <c r="AC408" s="228"/>
      <c r="AD408" s="228"/>
      <c r="AE408" s="228"/>
      <c r="AF408" s="228"/>
      <c r="AG408" s="228"/>
      <c r="AH408" s="228"/>
      <c r="AI408" s="228"/>
      <c r="AJ408" s="228"/>
      <c r="AK408" s="228"/>
    </row>
    <row r="409" spans="4:37">
      <c r="D409" s="228"/>
      <c r="E409" s="228"/>
      <c r="F409" s="228"/>
      <c r="G409" s="228"/>
      <c r="H409" s="228"/>
      <c r="I409" s="228"/>
      <c r="J409" s="228"/>
      <c r="K409" s="228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8"/>
      <c r="Z409" s="228"/>
      <c r="AA409" s="228"/>
      <c r="AB409" s="228"/>
      <c r="AC409" s="228"/>
      <c r="AD409" s="228"/>
      <c r="AE409" s="228"/>
      <c r="AF409" s="228"/>
      <c r="AG409" s="228"/>
      <c r="AH409" s="228"/>
      <c r="AI409" s="228"/>
      <c r="AJ409" s="228"/>
      <c r="AK409" s="228"/>
    </row>
    <row r="410" spans="4:37">
      <c r="D410" s="228"/>
      <c r="E410" s="228"/>
      <c r="F410" s="228"/>
      <c r="G410" s="228"/>
      <c r="H410" s="228"/>
      <c r="I410" s="228"/>
      <c r="J410" s="228"/>
      <c r="K410" s="228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8"/>
      <c r="Z410" s="228"/>
      <c r="AA410" s="228"/>
      <c r="AB410" s="228"/>
      <c r="AC410" s="228"/>
      <c r="AD410" s="228"/>
      <c r="AE410" s="228"/>
      <c r="AF410" s="228"/>
      <c r="AG410" s="228"/>
      <c r="AH410" s="228"/>
      <c r="AI410" s="228"/>
      <c r="AJ410" s="228"/>
      <c r="AK410" s="228"/>
    </row>
    <row r="411" spans="4:37">
      <c r="D411" s="228"/>
      <c r="E411" s="228"/>
      <c r="F411" s="228"/>
      <c r="G411" s="228"/>
      <c r="H411" s="228"/>
      <c r="I411" s="228"/>
      <c r="J411" s="228"/>
      <c r="K411" s="228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  <c r="AC411" s="228"/>
      <c r="AD411" s="228"/>
      <c r="AE411" s="228"/>
      <c r="AF411" s="228"/>
      <c r="AG411" s="228"/>
      <c r="AH411" s="228"/>
      <c r="AI411" s="228"/>
      <c r="AJ411" s="228"/>
      <c r="AK411" s="228"/>
    </row>
    <row r="412" spans="4:37">
      <c r="D412" s="228"/>
      <c r="E412" s="228"/>
      <c r="F412" s="228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</row>
    <row r="413" spans="4:37">
      <c r="D413" s="228"/>
      <c r="E413" s="228"/>
      <c r="F413" s="228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</row>
    <row r="414" spans="4:37">
      <c r="D414" s="228"/>
      <c r="E414" s="228"/>
      <c r="F414" s="228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</row>
    <row r="415" spans="4:37">
      <c r="D415" s="228"/>
      <c r="E415" s="228"/>
      <c r="F415" s="228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</row>
    <row r="416" spans="4:37">
      <c r="D416" s="228"/>
      <c r="E416" s="228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</row>
    <row r="417" spans="4:37">
      <c r="D417" s="228"/>
      <c r="E417" s="228"/>
      <c r="F417" s="228"/>
      <c r="G417" s="228"/>
      <c r="H417" s="228"/>
      <c r="I417" s="228"/>
      <c r="J417" s="228"/>
      <c r="K417" s="228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8"/>
      <c r="Z417" s="228"/>
      <c r="AA417" s="228"/>
      <c r="AB417" s="228"/>
      <c r="AC417" s="228"/>
      <c r="AD417" s="228"/>
      <c r="AE417" s="228"/>
      <c r="AF417" s="228"/>
      <c r="AG417" s="228"/>
      <c r="AH417" s="228"/>
      <c r="AI417" s="228"/>
      <c r="AJ417" s="228"/>
      <c r="AK417" s="228"/>
    </row>
    <row r="418" spans="4:37">
      <c r="D418" s="228"/>
      <c r="E418" s="228"/>
      <c r="F418" s="228"/>
      <c r="G418" s="228"/>
      <c r="H418" s="228"/>
      <c r="I418" s="228"/>
      <c r="J418" s="228"/>
      <c r="K418" s="228"/>
      <c r="L418" s="228"/>
      <c r="M418" s="228"/>
      <c r="N418" s="228"/>
      <c r="O418" s="228"/>
      <c r="P418" s="228"/>
      <c r="Q418" s="228"/>
      <c r="R418" s="228"/>
      <c r="S418" s="228"/>
      <c r="T418" s="228"/>
      <c r="U418" s="228"/>
      <c r="V418" s="228"/>
      <c r="W418" s="228"/>
      <c r="X418" s="228"/>
      <c r="Y418" s="228"/>
      <c r="Z418" s="228"/>
      <c r="AA418" s="228"/>
      <c r="AB418" s="228"/>
      <c r="AC418" s="228"/>
      <c r="AD418" s="228"/>
      <c r="AE418" s="228"/>
      <c r="AF418" s="228"/>
      <c r="AG418" s="228"/>
      <c r="AH418" s="228"/>
      <c r="AI418" s="228"/>
      <c r="AJ418" s="228"/>
      <c r="AK418" s="228"/>
    </row>
    <row r="419" spans="4:37">
      <c r="D419" s="228"/>
      <c r="E419" s="228"/>
      <c r="F419" s="228"/>
      <c r="G419" s="228"/>
      <c r="H419" s="228"/>
      <c r="I419" s="228"/>
      <c r="J419" s="228"/>
      <c r="K419" s="228"/>
      <c r="L419" s="228"/>
      <c r="M419" s="228"/>
      <c r="N419" s="228"/>
      <c r="O419" s="228"/>
      <c r="P419" s="228"/>
      <c r="Q419" s="228"/>
      <c r="R419" s="228"/>
      <c r="S419" s="228"/>
      <c r="T419" s="228"/>
      <c r="U419" s="228"/>
      <c r="V419" s="228"/>
      <c r="W419" s="228"/>
      <c r="X419" s="228"/>
      <c r="Y419" s="228"/>
      <c r="Z419" s="228"/>
      <c r="AA419" s="228"/>
      <c r="AB419" s="228"/>
      <c r="AC419" s="228"/>
      <c r="AD419" s="228"/>
      <c r="AE419" s="228"/>
      <c r="AF419" s="228"/>
      <c r="AG419" s="228"/>
      <c r="AH419" s="228"/>
      <c r="AI419" s="228"/>
      <c r="AJ419" s="228"/>
      <c r="AK419" s="228"/>
    </row>
    <row r="420" spans="4:37">
      <c r="D420" s="228"/>
      <c r="E420" s="228"/>
      <c r="F420" s="228"/>
      <c r="G420" s="228"/>
      <c r="H420" s="228"/>
      <c r="I420" s="228"/>
      <c r="J420" s="228"/>
      <c r="K420" s="228"/>
      <c r="L420" s="228"/>
      <c r="M420" s="228"/>
      <c r="N420" s="228"/>
      <c r="O420" s="228"/>
      <c r="P420" s="228"/>
      <c r="Q420" s="228"/>
      <c r="R420" s="228"/>
      <c r="S420" s="228"/>
      <c r="T420" s="228"/>
      <c r="U420" s="228"/>
      <c r="V420" s="228"/>
      <c r="W420" s="228"/>
      <c r="X420" s="228"/>
      <c r="Y420" s="228"/>
      <c r="Z420" s="228"/>
      <c r="AA420" s="228"/>
      <c r="AB420" s="228"/>
      <c r="AC420" s="228"/>
      <c r="AD420" s="228"/>
      <c r="AE420" s="228"/>
      <c r="AF420" s="228"/>
      <c r="AG420" s="228"/>
      <c r="AH420" s="228"/>
      <c r="AI420" s="228"/>
      <c r="AJ420" s="228"/>
      <c r="AK420" s="228"/>
    </row>
    <row r="421" spans="4:37">
      <c r="D421" s="228"/>
      <c r="E421" s="228"/>
      <c r="F421" s="228"/>
      <c r="G421" s="228"/>
      <c r="H421" s="228"/>
      <c r="I421" s="228"/>
      <c r="J421" s="228"/>
      <c r="K421" s="228"/>
      <c r="L421" s="228"/>
      <c r="M421" s="228"/>
      <c r="N421" s="228"/>
      <c r="O421" s="228"/>
      <c r="P421" s="228"/>
      <c r="Q421" s="228"/>
      <c r="R421" s="228"/>
      <c r="S421" s="228"/>
      <c r="T421" s="228"/>
      <c r="U421" s="228"/>
      <c r="V421" s="228"/>
      <c r="W421" s="228"/>
      <c r="X421" s="228"/>
      <c r="Y421" s="228"/>
      <c r="Z421" s="228"/>
      <c r="AA421" s="228"/>
      <c r="AB421" s="228"/>
      <c r="AC421" s="228"/>
      <c r="AD421" s="228"/>
      <c r="AE421" s="228"/>
      <c r="AF421" s="228"/>
      <c r="AG421" s="228"/>
      <c r="AH421" s="228"/>
      <c r="AI421" s="228"/>
      <c r="AJ421" s="228"/>
      <c r="AK421" s="228"/>
    </row>
    <row r="422" spans="4:37">
      <c r="D422" s="228"/>
      <c r="E422" s="228"/>
      <c r="F422" s="228"/>
      <c r="G422" s="228"/>
      <c r="H422" s="228"/>
      <c r="I422" s="228"/>
      <c r="J422" s="228"/>
      <c r="K422" s="228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228"/>
      <c r="Z422" s="228"/>
      <c r="AA422" s="228"/>
      <c r="AB422" s="228"/>
      <c r="AC422" s="228"/>
      <c r="AD422" s="228"/>
      <c r="AE422" s="228"/>
      <c r="AF422" s="228"/>
      <c r="AG422" s="228"/>
      <c r="AH422" s="228"/>
      <c r="AI422" s="228"/>
      <c r="AJ422" s="228"/>
      <c r="AK422" s="228"/>
    </row>
    <row r="423" spans="4:37">
      <c r="D423" s="228"/>
      <c r="E423" s="228"/>
      <c r="F423" s="228"/>
      <c r="G423" s="228"/>
      <c r="H423" s="228"/>
      <c r="I423" s="228"/>
      <c r="J423" s="228"/>
      <c r="K423" s="228"/>
      <c r="L423" s="228"/>
      <c r="M423" s="228"/>
      <c r="N423" s="228"/>
      <c r="O423" s="228"/>
      <c r="P423" s="228"/>
      <c r="Q423" s="228"/>
      <c r="R423" s="228"/>
      <c r="S423" s="228"/>
      <c r="T423" s="228"/>
      <c r="U423" s="228"/>
      <c r="V423" s="228"/>
      <c r="W423" s="228"/>
      <c r="X423" s="228"/>
      <c r="Y423" s="228"/>
      <c r="Z423" s="228"/>
      <c r="AA423" s="228"/>
      <c r="AB423" s="228"/>
      <c r="AC423" s="228"/>
      <c r="AD423" s="228"/>
      <c r="AE423" s="228"/>
      <c r="AF423" s="228"/>
      <c r="AG423" s="228"/>
      <c r="AH423" s="228"/>
      <c r="AI423" s="228"/>
      <c r="AJ423" s="228"/>
      <c r="AK423" s="228"/>
    </row>
    <row r="424" spans="4:37">
      <c r="D424" s="228"/>
      <c r="E424" s="228"/>
      <c r="F424" s="228"/>
      <c r="G424" s="228"/>
      <c r="H424" s="228"/>
      <c r="I424" s="228"/>
      <c r="J424" s="228"/>
      <c r="K424" s="228"/>
      <c r="L424" s="228"/>
      <c r="M424" s="228"/>
      <c r="N424" s="228"/>
      <c r="O424" s="228"/>
      <c r="P424" s="228"/>
      <c r="Q424" s="228"/>
      <c r="R424" s="228"/>
      <c r="S424" s="228"/>
      <c r="T424" s="228"/>
      <c r="U424" s="228"/>
      <c r="V424" s="228"/>
      <c r="W424" s="228"/>
      <c r="X424" s="228"/>
      <c r="Y424" s="228"/>
      <c r="Z424" s="228"/>
      <c r="AA424" s="228"/>
      <c r="AB424" s="228"/>
      <c r="AC424" s="228"/>
      <c r="AD424" s="228"/>
      <c r="AE424" s="228"/>
      <c r="AF424" s="228"/>
      <c r="AG424" s="228"/>
      <c r="AH424" s="228"/>
      <c r="AI424" s="228"/>
      <c r="AJ424" s="228"/>
      <c r="AK424" s="228"/>
    </row>
    <row r="425" spans="4:37">
      <c r="D425" s="228"/>
      <c r="E425" s="228"/>
      <c r="F425" s="228"/>
      <c r="G425" s="228"/>
      <c r="H425" s="228"/>
      <c r="I425" s="228"/>
      <c r="J425" s="228"/>
      <c r="K425" s="228"/>
      <c r="L425" s="228"/>
      <c r="M425" s="228"/>
      <c r="N425" s="228"/>
      <c r="O425" s="228"/>
      <c r="P425" s="228"/>
      <c r="Q425" s="228"/>
      <c r="R425" s="228"/>
      <c r="S425" s="228"/>
      <c r="T425" s="228"/>
      <c r="U425" s="228"/>
      <c r="V425" s="228"/>
      <c r="W425" s="228"/>
      <c r="X425" s="228"/>
      <c r="Y425" s="228"/>
      <c r="Z425" s="228"/>
      <c r="AA425" s="228"/>
      <c r="AB425" s="228"/>
      <c r="AC425" s="228"/>
      <c r="AD425" s="228"/>
      <c r="AE425" s="228"/>
      <c r="AF425" s="228"/>
      <c r="AG425" s="228"/>
      <c r="AH425" s="228"/>
      <c r="AI425" s="228"/>
      <c r="AJ425" s="228"/>
      <c r="AK425" s="228"/>
    </row>
    <row r="426" spans="4:37">
      <c r="D426" s="228"/>
      <c r="E426" s="228"/>
      <c r="F426" s="228"/>
      <c r="G426" s="228"/>
      <c r="H426" s="228"/>
      <c r="I426" s="228"/>
      <c r="J426" s="228"/>
      <c r="K426" s="228"/>
      <c r="L426" s="228"/>
      <c r="M426" s="228"/>
      <c r="N426" s="228"/>
      <c r="O426" s="228"/>
      <c r="P426" s="228"/>
      <c r="Q426" s="228"/>
      <c r="R426" s="228"/>
      <c r="S426" s="228"/>
      <c r="T426" s="228"/>
      <c r="U426" s="228"/>
      <c r="V426" s="228"/>
      <c r="W426" s="228"/>
      <c r="X426" s="228"/>
      <c r="Y426" s="228"/>
      <c r="Z426" s="228"/>
      <c r="AA426" s="228"/>
      <c r="AB426" s="228"/>
      <c r="AC426" s="228"/>
      <c r="AD426" s="228"/>
      <c r="AE426" s="228"/>
      <c r="AF426" s="228"/>
      <c r="AG426" s="228"/>
      <c r="AH426" s="228"/>
      <c r="AI426" s="228"/>
      <c r="AJ426" s="228"/>
      <c r="AK426" s="228"/>
    </row>
    <row r="427" spans="4:37">
      <c r="D427" s="228"/>
      <c r="E427" s="228"/>
      <c r="F427" s="228"/>
      <c r="G427" s="228"/>
      <c r="H427" s="228"/>
      <c r="I427" s="228"/>
      <c r="J427" s="228"/>
      <c r="K427" s="228"/>
      <c r="L427" s="228"/>
      <c r="M427" s="228"/>
      <c r="N427" s="228"/>
      <c r="O427" s="228"/>
      <c r="P427" s="228"/>
      <c r="Q427" s="228"/>
      <c r="R427" s="228"/>
      <c r="S427" s="228"/>
      <c r="T427" s="228"/>
      <c r="U427" s="228"/>
      <c r="V427" s="228"/>
      <c r="W427" s="228"/>
      <c r="X427" s="228"/>
      <c r="Y427" s="228"/>
      <c r="Z427" s="228"/>
      <c r="AA427" s="228"/>
      <c r="AB427" s="228"/>
      <c r="AC427" s="228"/>
      <c r="AD427" s="228"/>
      <c r="AE427" s="228"/>
      <c r="AF427" s="228"/>
      <c r="AG427" s="228"/>
      <c r="AH427" s="228"/>
      <c r="AI427" s="228"/>
      <c r="AJ427" s="228"/>
      <c r="AK427" s="228"/>
    </row>
    <row r="428" spans="4:37">
      <c r="D428" s="228"/>
      <c r="E428" s="228"/>
      <c r="F428" s="228"/>
      <c r="G428" s="228"/>
      <c r="H428" s="228"/>
      <c r="I428" s="228"/>
      <c r="J428" s="228"/>
      <c r="K428" s="228"/>
      <c r="L428" s="228"/>
      <c r="M428" s="228"/>
      <c r="N428" s="228"/>
      <c r="O428" s="228"/>
      <c r="P428" s="228"/>
      <c r="Q428" s="228"/>
      <c r="R428" s="228"/>
      <c r="S428" s="228"/>
      <c r="T428" s="228"/>
      <c r="U428" s="228"/>
      <c r="V428" s="228"/>
      <c r="W428" s="228"/>
      <c r="X428" s="228"/>
      <c r="Y428" s="228"/>
      <c r="Z428" s="228"/>
      <c r="AA428" s="228"/>
      <c r="AB428" s="228"/>
      <c r="AC428" s="228"/>
      <c r="AD428" s="228"/>
      <c r="AE428" s="228"/>
      <c r="AF428" s="228"/>
      <c r="AG428" s="228"/>
      <c r="AH428" s="228"/>
      <c r="AI428" s="228"/>
      <c r="AJ428" s="228"/>
      <c r="AK428" s="228"/>
    </row>
    <row r="429" spans="4:37">
      <c r="D429" s="228"/>
      <c r="E429" s="228"/>
      <c r="F429" s="228"/>
      <c r="G429" s="228"/>
      <c r="H429" s="228"/>
      <c r="I429" s="228"/>
      <c r="J429" s="228"/>
      <c r="K429" s="228"/>
      <c r="L429" s="228"/>
      <c r="M429" s="228"/>
      <c r="N429" s="228"/>
      <c r="O429" s="228"/>
      <c r="P429" s="228"/>
      <c r="Q429" s="228"/>
      <c r="R429" s="228"/>
      <c r="S429" s="228"/>
      <c r="T429" s="228"/>
      <c r="U429" s="228"/>
      <c r="V429" s="228"/>
      <c r="W429" s="228"/>
      <c r="X429" s="228"/>
      <c r="Y429" s="228"/>
      <c r="Z429" s="228"/>
      <c r="AA429" s="228"/>
      <c r="AB429" s="228"/>
      <c r="AC429" s="228"/>
      <c r="AD429" s="228"/>
      <c r="AE429" s="228"/>
      <c r="AF429" s="228"/>
      <c r="AG429" s="228"/>
      <c r="AH429" s="228"/>
      <c r="AI429" s="228"/>
      <c r="AJ429" s="228"/>
      <c r="AK429" s="228"/>
    </row>
    <row r="430" spans="4:37">
      <c r="D430" s="228"/>
      <c r="E430" s="228"/>
      <c r="F430" s="228"/>
      <c r="G430" s="228"/>
      <c r="H430" s="228"/>
      <c r="I430" s="228"/>
      <c r="J430" s="228"/>
      <c r="K430" s="228"/>
      <c r="L430" s="228"/>
      <c r="M430" s="228"/>
      <c r="N430" s="228"/>
      <c r="O430" s="228"/>
      <c r="P430" s="228"/>
      <c r="Q430" s="228"/>
      <c r="R430" s="228"/>
      <c r="S430" s="228"/>
      <c r="T430" s="228"/>
      <c r="U430" s="228"/>
      <c r="V430" s="228"/>
      <c r="W430" s="228"/>
      <c r="X430" s="228"/>
      <c r="Y430" s="228"/>
      <c r="Z430" s="228"/>
      <c r="AA430" s="228"/>
      <c r="AB430" s="228"/>
      <c r="AC430" s="228"/>
      <c r="AD430" s="228"/>
      <c r="AE430" s="228"/>
      <c r="AF430" s="228"/>
      <c r="AG430" s="228"/>
      <c r="AH430" s="228"/>
      <c r="AI430" s="228"/>
      <c r="AJ430" s="228"/>
      <c r="AK430" s="228"/>
    </row>
    <row r="431" spans="4:37">
      <c r="D431" s="228"/>
      <c r="E431" s="228"/>
      <c r="F431" s="228"/>
      <c r="G431" s="228"/>
      <c r="H431" s="228"/>
      <c r="I431" s="228"/>
      <c r="J431" s="228"/>
      <c r="K431" s="228"/>
      <c r="L431" s="228"/>
      <c r="M431" s="228"/>
      <c r="N431" s="228"/>
      <c r="O431" s="228"/>
      <c r="P431" s="228"/>
      <c r="Q431" s="228"/>
      <c r="R431" s="228"/>
      <c r="S431" s="228"/>
      <c r="T431" s="228"/>
      <c r="U431" s="228"/>
      <c r="V431" s="228"/>
      <c r="W431" s="228"/>
      <c r="X431" s="228"/>
      <c r="Y431" s="228"/>
      <c r="Z431" s="228"/>
      <c r="AA431" s="228"/>
      <c r="AB431" s="228"/>
      <c r="AC431" s="228"/>
      <c r="AD431" s="228"/>
      <c r="AE431" s="228"/>
      <c r="AF431" s="228"/>
      <c r="AG431" s="228"/>
      <c r="AH431" s="228"/>
      <c r="AI431" s="228"/>
      <c r="AJ431" s="228"/>
      <c r="AK431" s="228"/>
    </row>
    <row r="432" spans="4:37">
      <c r="D432" s="228"/>
      <c r="E432" s="228"/>
      <c r="F432" s="228"/>
      <c r="G432" s="228"/>
      <c r="H432" s="228"/>
      <c r="I432" s="228"/>
      <c r="J432" s="228"/>
      <c r="K432" s="228"/>
      <c r="L432" s="228"/>
      <c r="M432" s="228"/>
      <c r="N432" s="228"/>
      <c r="O432" s="228"/>
      <c r="P432" s="228"/>
      <c r="Q432" s="228"/>
      <c r="R432" s="228"/>
      <c r="S432" s="228"/>
      <c r="T432" s="228"/>
      <c r="U432" s="228"/>
      <c r="V432" s="228"/>
      <c r="W432" s="228"/>
      <c r="X432" s="228"/>
      <c r="Y432" s="228"/>
      <c r="Z432" s="228"/>
      <c r="AA432" s="228"/>
      <c r="AB432" s="228"/>
      <c r="AC432" s="228"/>
      <c r="AD432" s="228"/>
      <c r="AE432" s="228"/>
      <c r="AF432" s="228"/>
      <c r="AG432" s="228"/>
      <c r="AH432" s="228"/>
      <c r="AI432" s="228"/>
      <c r="AJ432" s="228"/>
      <c r="AK432" s="228"/>
    </row>
    <row r="433" spans="4:37">
      <c r="D433" s="228"/>
      <c r="E433" s="228"/>
      <c r="F433" s="228"/>
      <c r="G433" s="228"/>
      <c r="H433" s="228"/>
      <c r="I433" s="228"/>
      <c r="J433" s="228"/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</row>
    <row r="434" spans="4:37">
      <c r="D434" s="228"/>
      <c r="E434" s="228"/>
      <c r="F434" s="228"/>
      <c r="G434" s="228"/>
      <c r="H434" s="228"/>
      <c r="I434" s="228"/>
      <c r="J434" s="22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</row>
    <row r="435" spans="4:37">
      <c r="D435" s="228"/>
      <c r="E435" s="228"/>
      <c r="F435" s="228"/>
      <c r="G435" s="228"/>
      <c r="H435" s="228"/>
      <c r="I435" s="228"/>
      <c r="J435" s="22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</row>
    <row r="436" spans="4:37">
      <c r="D436" s="228"/>
      <c r="E436" s="228"/>
      <c r="F436" s="228"/>
      <c r="G436" s="228"/>
      <c r="H436" s="228"/>
      <c r="I436" s="228"/>
      <c r="J436" s="22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</row>
    <row r="437" spans="4:37">
      <c r="D437" s="228"/>
      <c r="E437" s="228"/>
      <c r="F437" s="228"/>
      <c r="G437" s="228"/>
      <c r="H437" s="228"/>
      <c r="I437" s="228"/>
      <c r="J437" s="228"/>
      <c r="K437" s="228"/>
      <c r="L437" s="228"/>
      <c r="M437" s="228"/>
      <c r="N437" s="228"/>
      <c r="O437" s="228"/>
      <c r="P437" s="228"/>
      <c r="Q437" s="228"/>
      <c r="R437" s="228"/>
      <c r="S437" s="228"/>
      <c r="T437" s="228"/>
      <c r="U437" s="228"/>
      <c r="V437" s="228"/>
      <c r="W437" s="228"/>
      <c r="X437" s="228"/>
      <c r="Y437" s="228"/>
      <c r="Z437" s="228"/>
      <c r="AA437" s="228"/>
      <c r="AB437" s="228"/>
      <c r="AC437" s="228"/>
      <c r="AD437" s="228"/>
      <c r="AE437" s="228"/>
      <c r="AF437" s="228"/>
      <c r="AG437" s="228"/>
      <c r="AH437" s="228"/>
      <c r="AI437" s="228"/>
      <c r="AJ437" s="228"/>
      <c r="AK437" s="228"/>
    </row>
    <row r="438" spans="4:37">
      <c r="D438" s="228"/>
      <c r="E438" s="228"/>
      <c r="F438" s="228"/>
      <c r="G438" s="228"/>
      <c r="H438" s="228"/>
      <c r="I438" s="228"/>
      <c r="J438" s="228"/>
      <c r="K438" s="22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  <c r="AC438" s="228"/>
      <c r="AD438" s="228"/>
      <c r="AE438" s="228"/>
      <c r="AF438" s="228"/>
      <c r="AG438" s="228"/>
      <c r="AH438" s="228"/>
      <c r="AI438" s="228"/>
      <c r="AJ438" s="228"/>
      <c r="AK438" s="228"/>
    </row>
    <row r="439" spans="4:37">
      <c r="D439" s="228"/>
      <c r="E439" s="228"/>
      <c r="F439" s="228"/>
      <c r="G439" s="228"/>
      <c r="H439" s="228"/>
      <c r="I439" s="228"/>
      <c r="J439" s="228"/>
      <c r="K439" s="22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  <c r="AC439" s="228"/>
      <c r="AD439" s="228"/>
      <c r="AE439" s="228"/>
      <c r="AF439" s="228"/>
      <c r="AG439" s="228"/>
      <c r="AH439" s="228"/>
      <c r="AI439" s="228"/>
      <c r="AJ439" s="228"/>
      <c r="AK439" s="228"/>
    </row>
    <row r="440" spans="4:37">
      <c r="D440" s="228"/>
      <c r="E440" s="228"/>
      <c r="F440" s="228"/>
      <c r="G440" s="228"/>
      <c r="H440" s="228"/>
      <c r="I440" s="228"/>
      <c r="J440" s="228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</row>
    <row r="441" spans="4:37">
      <c r="D441" s="228"/>
      <c r="E441" s="228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</row>
    <row r="442" spans="4:37">
      <c r="D442" s="228"/>
      <c r="E442" s="228"/>
      <c r="F442" s="228"/>
      <c r="G442" s="228"/>
      <c r="H442" s="228"/>
      <c r="I442" s="228"/>
      <c r="J442" s="228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</row>
    <row r="443" spans="4:37">
      <c r="D443" s="228"/>
      <c r="E443" s="228"/>
      <c r="F443" s="228"/>
      <c r="G443" s="228"/>
      <c r="H443" s="228"/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</row>
    <row r="444" spans="4:37">
      <c r="D444" s="228"/>
      <c r="E444" s="228"/>
      <c r="F444" s="228"/>
      <c r="G444" s="228"/>
      <c r="H444" s="228"/>
      <c r="I444" s="228"/>
      <c r="J444" s="228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</row>
    <row r="445" spans="4:37">
      <c r="D445" s="228"/>
      <c r="E445" s="228"/>
      <c r="F445" s="228"/>
      <c r="G445" s="228"/>
      <c r="H445" s="228"/>
      <c r="I445" s="228"/>
      <c r="J445" s="228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</row>
    <row r="446" spans="4:37">
      <c r="D446" s="228"/>
      <c r="E446" s="228"/>
      <c r="F446" s="228"/>
      <c r="G446" s="228"/>
      <c r="H446" s="228"/>
      <c r="I446" s="228"/>
      <c r="J446" s="228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</row>
    <row r="447" spans="4:37">
      <c r="D447" s="228"/>
      <c r="E447" s="228"/>
      <c r="F447" s="228"/>
      <c r="G447" s="228"/>
      <c r="H447" s="228"/>
      <c r="I447" s="228"/>
      <c r="J447" s="228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</row>
    <row r="448" spans="4:37">
      <c r="D448" s="228"/>
      <c r="E448" s="228"/>
      <c r="F448" s="228"/>
      <c r="G448" s="228"/>
      <c r="H448" s="228"/>
      <c r="I448" s="228"/>
      <c r="J448" s="228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</row>
    <row r="449" spans="4:37">
      <c r="D449" s="228"/>
      <c r="E449" s="228"/>
      <c r="F449" s="228"/>
      <c r="G449" s="228"/>
      <c r="H449" s="228"/>
      <c r="I449" s="228"/>
      <c r="J449" s="228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</row>
    <row r="450" spans="4:37">
      <c r="D450" s="228"/>
      <c r="E450" s="228"/>
      <c r="F450" s="228"/>
      <c r="G450" s="228"/>
      <c r="H450" s="228"/>
      <c r="I450" s="228"/>
      <c r="J450" s="228"/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</row>
    <row r="451" spans="4:37">
      <c r="D451" s="228"/>
      <c r="E451" s="228"/>
      <c r="F451" s="228"/>
      <c r="G451" s="228"/>
      <c r="H451" s="228"/>
      <c r="I451" s="228"/>
      <c r="J451" s="22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</row>
    <row r="452" spans="4:37">
      <c r="D452" s="228"/>
      <c r="E452" s="228"/>
      <c r="F452" s="228"/>
      <c r="G452" s="228"/>
      <c r="H452" s="228"/>
      <c r="I452" s="228"/>
      <c r="J452" s="22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</row>
    <row r="453" spans="4:37">
      <c r="D453" s="228"/>
      <c r="E453" s="228"/>
      <c r="F453" s="228"/>
      <c r="G453" s="228"/>
      <c r="H453" s="228"/>
      <c r="I453" s="228"/>
      <c r="J453" s="22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</row>
    <row r="454" spans="4:37">
      <c r="D454" s="228"/>
      <c r="E454" s="228"/>
      <c r="F454" s="228"/>
      <c r="G454" s="228"/>
      <c r="H454" s="228"/>
      <c r="I454" s="228"/>
      <c r="J454" s="22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</row>
    <row r="455" spans="4:37">
      <c r="D455" s="228"/>
      <c r="E455" s="228"/>
      <c r="F455" s="228"/>
      <c r="G455" s="228"/>
      <c r="H455" s="228"/>
      <c r="I455" s="228"/>
      <c r="J455" s="228"/>
      <c r="K455" s="228"/>
      <c r="L455" s="228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  <c r="AC455" s="228"/>
      <c r="AD455" s="228"/>
      <c r="AE455" s="228"/>
      <c r="AF455" s="228"/>
      <c r="AG455" s="228"/>
      <c r="AH455" s="228"/>
      <c r="AI455" s="228"/>
      <c r="AJ455" s="228"/>
      <c r="AK455" s="228"/>
    </row>
    <row r="456" spans="4:37">
      <c r="D456" s="228"/>
      <c r="E456" s="228"/>
      <c r="F456" s="228"/>
      <c r="G456" s="228"/>
      <c r="H456" s="228"/>
      <c r="I456" s="228"/>
      <c r="J456" s="228"/>
      <c r="K456" s="22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</row>
    <row r="457" spans="4:37">
      <c r="D457" s="228"/>
      <c r="E457" s="228"/>
      <c r="F457" s="228"/>
      <c r="G457" s="228"/>
      <c r="H457" s="228"/>
      <c r="I457" s="228"/>
      <c r="J457" s="228"/>
      <c r="K457" s="22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</row>
    <row r="458" spans="4:37">
      <c r="D458" s="228"/>
      <c r="E458" s="228"/>
      <c r="F458" s="228"/>
      <c r="G458" s="228"/>
      <c r="H458" s="228"/>
      <c r="I458" s="228"/>
      <c r="J458" s="228"/>
      <c r="K458" s="22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  <c r="AC458" s="228"/>
      <c r="AD458" s="228"/>
      <c r="AE458" s="228"/>
      <c r="AF458" s="228"/>
      <c r="AG458" s="228"/>
      <c r="AH458" s="228"/>
      <c r="AI458" s="228"/>
      <c r="AJ458" s="228"/>
      <c r="AK458" s="228"/>
    </row>
    <row r="459" spans="4:37">
      <c r="D459" s="228"/>
      <c r="E459" s="228"/>
      <c r="F459" s="228"/>
      <c r="G459" s="228"/>
      <c r="H459" s="228"/>
      <c r="I459" s="228"/>
      <c r="J459" s="228"/>
      <c r="K459" s="22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  <c r="AC459" s="228"/>
      <c r="AD459" s="228"/>
      <c r="AE459" s="228"/>
      <c r="AF459" s="228"/>
      <c r="AG459" s="228"/>
      <c r="AH459" s="228"/>
      <c r="AI459" s="228"/>
      <c r="AJ459" s="228"/>
      <c r="AK459" s="228"/>
    </row>
    <row r="460" spans="4:37">
      <c r="D460" s="228"/>
      <c r="E460" s="228"/>
      <c r="F460" s="228"/>
      <c r="G460" s="228"/>
      <c r="H460" s="228"/>
      <c r="I460" s="228"/>
      <c r="J460" s="228"/>
      <c r="K460" s="228"/>
      <c r="L460" s="228"/>
      <c r="M460" s="228"/>
      <c r="N460" s="228"/>
      <c r="O460" s="228"/>
      <c r="P460" s="228"/>
      <c r="Q460" s="228"/>
      <c r="R460" s="228"/>
      <c r="S460" s="228"/>
      <c r="T460" s="228"/>
      <c r="U460" s="228"/>
      <c r="V460" s="228"/>
      <c r="W460" s="228"/>
      <c r="X460" s="228"/>
      <c r="Y460" s="228"/>
      <c r="Z460" s="228"/>
      <c r="AA460" s="228"/>
      <c r="AB460" s="228"/>
      <c r="AC460" s="228"/>
      <c r="AD460" s="228"/>
      <c r="AE460" s="228"/>
      <c r="AF460" s="228"/>
      <c r="AG460" s="228"/>
      <c r="AH460" s="228"/>
      <c r="AI460" s="228"/>
      <c r="AJ460" s="228"/>
      <c r="AK460" s="228"/>
    </row>
    <row r="461" spans="4:37">
      <c r="D461" s="228"/>
      <c r="E461" s="228"/>
      <c r="F461" s="228"/>
      <c r="G461" s="228"/>
      <c r="H461" s="228"/>
      <c r="I461" s="228"/>
      <c r="J461" s="228"/>
      <c r="K461" s="228"/>
      <c r="L461" s="228"/>
      <c r="M461" s="228"/>
      <c r="N461" s="228"/>
      <c r="O461" s="228"/>
      <c r="P461" s="228"/>
      <c r="Q461" s="228"/>
      <c r="R461" s="228"/>
      <c r="S461" s="228"/>
      <c r="T461" s="228"/>
      <c r="U461" s="228"/>
      <c r="V461" s="228"/>
      <c r="W461" s="228"/>
      <c r="X461" s="228"/>
      <c r="Y461" s="228"/>
      <c r="Z461" s="228"/>
      <c r="AA461" s="228"/>
      <c r="AB461" s="228"/>
      <c r="AC461" s="228"/>
      <c r="AD461" s="228"/>
      <c r="AE461" s="228"/>
      <c r="AF461" s="228"/>
      <c r="AG461" s="228"/>
      <c r="AH461" s="228"/>
      <c r="AI461" s="228"/>
      <c r="AJ461" s="228"/>
      <c r="AK461" s="228"/>
    </row>
    <row r="462" spans="4:37">
      <c r="D462" s="228"/>
      <c r="E462" s="228"/>
      <c r="F462" s="228"/>
      <c r="G462" s="228"/>
      <c r="H462" s="228"/>
      <c r="I462" s="228"/>
      <c r="J462" s="228"/>
      <c r="K462" s="228"/>
      <c r="L462" s="228"/>
      <c r="M462" s="228"/>
      <c r="N462" s="228"/>
      <c r="O462" s="228"/>
      <c r="P462" s="228"/>
      <c r="Q462" s="228"/>
      <c r="R462" s="228"/>
      <c r="S462" s="228"/>
      <c r="T462" s="228"/>
      <c r="U462" s="228"/>
      <c r="V462" s="228"/>
      <c r="W462" s="228"/>
      <c r="X462" s="228"/>
      <c r="Y462" s="228"/>
      <c r="Z462" s="228"/>
      <c r="AA462" s="228"/>
      <c r="AB462" s="228"/>
      <c r="AC462" s="228"/>
      <c r="AD462" s="228"/>
      <c r="AE462" s="228"/>
      <c r="AF462" s="228"/>
      <c r="AG462" s="228"/>
      <c r="AH462" s="228"/>
      <c r="AI462" s="228"/>
      <c r="AJ462" s="228"/>
      <c r="AK462" s="228"/>
    </row>
    <row r="463" spans="4:37">
      <c r="D463" s="228"/>
      <c r="E463" s="228"/>
      <c r="F463" s="228"/>
      <c r="G463" s="228"/>
      <c r="H463" s="228"/>
      <c r="I463" s="228"/>
      <c r="J463" s="228"/>
      <c r="K463" s="228"/>
      <c r="L463" s="228"/>
      <c r="M463" s="228"/>
      <c r="N463" s="228"/>
      <c r="O463" s="228"/>
      <c r="P463" s="228"/>
      <c r="Q463" s="228"/>
      <c r="R463" s="228"/>
      <c r="S463" s="228"/>
      <c r="T463" s="228"/>
      <c r="U463" s="228"/>
      <c r="V463" s="228"/>
      <c r="W463" s="228"/>
      <c r="X463" s="228"/>
      <c r="Y463" s="228"/>
      <c r="Z463" s="228"/>
      <c r="AA463" s="228"/>
      <c r="AB463" s="228"/>
      <c r="AC463" s="228"/>
      <c r="AD463" s="228"/>
      <c r="AE463" s="228"/>
      <c r="AF463" s="228"/>
      <c r="AG463" s="228"/>
      <c r="AH463" s="228"/>
      <c r="AI463" s="228"/>
      <c r="AJ463" s="228"/>
      <c r="AK463" s="228"/>
    </row>
    <row r="464" spans="4:37">
      <c r="D464" s="228"/>
      <c r="E464" s="228"/>
      <c r="F464" s="228"/>
      <c r="G464" s="228"/>
      <c r="H464" s="228"/>
      <c r="I464" s="228"/>
      <c r="J464" s="228"/>
      <c r="K464" s="228"/>
      <c r="L464" s="228"/>
      <c r="M464" s="228"/>
      <c r="N464" s="228"/>
      <c r="O464" s="228"/>
      <c r="P464" s="228"/>
      <c r="Q464" s="228"/>
      <c r="R464" s="228"/>
      <c r="S464" s="228"/>
      <c r="T464" s="228"/>
      <c r="U464" s="228"/>
      <c r="V464" s="228"/>
      <c r="W464" s="228"/>
      <c r="X464" s="228"/>
      <c r="Y464" s="228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</row>
    <row r="465" spans="4:37">
      <c r="D465" s="228"/>
      <c r="E465" s="228"/>
      <c r="F465" s="228"/>
      <c r="G465" s="228"/>
      <c r="H465" s="228"/>
      <c r="I465" s="228"/>
      <c r="J465" s="228"/>
      <c r="K465" s="228"/>
      <c r="L465" s="228"/>
      <c r="M465" s="228"/>
      <c r="N465" s="228"/>
      <c r="O465" s="228"/>
      <c r="P465" s="228"/>
      <c r="Q465" s="228"/>
      <c r="R465" s="228"/>
      <c r="S465" s="228"/>
      <c r="T465" s="228"/>
      <c r="U465" s="228"/>
      <c r="V465" s="228"/>
      <c r="W465" s="228"/>
      <c r="X465" s="228"/>
      <c r="Y465" s="228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</row>
    <row r="466" spans="4:37">
      <c r="D466" s="228"/>
      <c r="E466" s="228"/>
      <c r="F466" s="228"/>
      <c r="G466" s="228"/>
      <c r="H466" s="228"/>
      <c r="I466" s="228"/>
      <c r="J466" s="228"/>
      <c r="K466" s="228"/>
      <c r="L466" s="228"/>
      <c r="M466" s="228"/>
      <c r="N466" s="228"/>
      <c r="O466" s="228"/>
      <c r="P466" s="228"/>
      <c r="Q466" s="228"/>
      <c r="R466" s="228"/>
      <c r="S466" s="228"/>
      <c r="T466" s="228"/>
      <c r="U466" s="228"/>
      <c r="V466" s="228"/>
      <c r="W466" s="228"/>
      <c r="X466" s="228"/>
      <c r="Y466" s="228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</row>
    <row r="467" spans="4:37">
      <c r="D467" s="228"/>
      <c r="E467" s="228"/>
      <c r="F467" s="228"/>
      <c r="G467" s="228"/>
      <c r="H467" s="228"/>
      <c r="I467" s="228"/>
      <c r="J467" s="228"/>
      <c r="K467" s="228"/>
      <c r="L467" s="228"/>
      <c r="M467" s="228"/>
      <c r="N467" s="228"/>
      <c r="O467" s="228"/>
      <c r="P467" s="228"/>
      <c r="Q467" s="228"/>
      <c r="R467" s="228"/>
      <c r="S467" s="228"/>
      <c r="T467" s="228"/>
      <c r="U467" s="228"/>
      <c r="V467" s="228"/>
      <c r="W467" s="228"/>
      <c r="X467" s="228"/>
      <c r="Y467" s="228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</row>
    <row r="468" spans="4:37">
      <c r="D468" s="228"/>
      <c r="E468" s="228"/>
      <c r="F468" s="228"/>
      <c r="G468" s="228"/>
      <c r="H468" s="228"/>
      <c r="I468" s="228"/>
      <c r="J468" s="228"/>
      <c r="K468" s="228"/>
      <c r="L468" s="228"/>
      <c r="M468" s="228"/>
      <c r="N468" s="228"/>
      <c r="O468" s="228"/>
      <c r="P468" s="228"/>
      <c r="Q468" s="228"/>
      <c r="R468" s="228"/>
      <c r="S468" s="228"/>
      <c r="T468" s="228"/>
      <c r="U468" s="228"/>
      <c r="V468" s="228"/>
      <c r="W468" s="228"/>
      <c r="X468" s="228"/>
      <c r="Y468" s="228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</row>
    <row r="469" spans="4:37">
      <c r="D469" s="228"/>
      <c r="E469" s="228"/>
      <c r="F469" s="228"/>
      <c r="G469" s="228"/>
      <c r="H469" s="228"/>
      <c r="I469" s="228"/>
      <c r="J469" s="228"/>
      <c r="K469" s="228"/>
      <c r="L469" s="228"/>
      <c r="M469" s="228"/>
      <c r="N469" s="228"/>
      <c r="O469" s="228"/>
      <c r="P469" s="228"/>
      <c r="Q469" s="228"/>
      <c r="R469" s="228"/>
      <c r="S469" s="228"/>
      <c r="T469" s="228"/>
      <c r="U469" s="228"/>
      <c r="V469" s="228"/>
      <c r="W469" s="228"/>
      <c r="X469" s="228"/>
      <c r="Y469" s="228"/>
      <c r="Z469" s="228"/>
      <c r="AA469" s="228"/>
      <c r="AB469" s="228"/>
      <c r="AC469" s="228"/>
      <c r="AD469" s="228"/>
      <c r="AE469" s="228"/>
      <c r="AF469" s="228"/>
      <c r="AG469" s="228"/>
      <c r="AH469" s="228"/>
      <c r="AI469" s="228"/>
      <c r="AJ469" s="228"/>
      <c r="AK469" s="228"/>
    </row>
    <row r="470" spans="4:37">
      <c r="D470" s="228"/>
      <c r="E470" s="228"/>
      <c r="F470" s="228"/>
      <c r="G470" s="228"/>
      <c r="H470" s="228"/>
      <c r="I470" s="228"/>
      <c r="J470" s="228"/>
      <c r="K470" s="228"/>
      <c r="L470" s="228"/>
      <c r="M470" s="228"/>
      <c r="N470" s="228"/>
      <c r="O470" s="228"/>
      <c r="P470" s="228"/>
      <c r="Q470" s="228"/>
      <c r="R470" s="228"/>
      <c r="S470" s="228"/>
      <c r="T470" s="228"/>
      <c r="U470" s="228"/>
      <c r="V470" s="228"/>
      <c r="W470" s="228"/>
      <c r="X470" s="228"/>
      <c r="Y470" s="228"/>
      <c r="Z470" s="228"/>
      <c r="AA470" s="228"/>
      <c r="AB470" s="228"/>
      <c r="AC470" s="228"/>
      <c r="AD470" s="228"/>
      <c r="AE470" s="228"/>
      <c r="AF470" s="228"/>
      <c r="AG470" s="228"/>
      <c r="AH470" s="228"/>
      <c r="AI470" s="228"/>
      <c r="AJ470" s="228"/>
      <c r="AK470" s="228"/>
    </row>
    <row r="471" spans="4:37">
      <c r="D471" s="228"/>
      <c r="E471" s="228"/>
      <c r="F471" s="228"/>
      <c r="G471" s="228"/>
      <c r="H471" s="228"/>
      <c r="I471" s="228"/>
      <c r="J471" s="228"/>
      <c r="K471" s="228"/>
      <c r="L471" s="228"/>
      <c r="M471" s="228"/>
      <c r="N471" s="228"/>
      <c r="O471" s="228"/>
      <c r="P471" s="228"/>
      <c r="Q471" s="228"/>
      <c r="R471" s="228"/>
      <c r="S471" s="228"/>
      <c r="T471" s="228"/>
      <c r="U471" s="228"/>
      <c r="V471" s="228"/>
      <c r="W471" s="228"/>
      <c r="X471" s="228"/>
      <c r="Y471" s="228"/>
      <c r="Z471" s="228"/>
      <c r="AA471" s="228"/>
      <c r="AB471" s="228"/>
      <c r="AC471" s="228"/>
      <c r="AD471" s="228"/>
      <c r="AE471" s="228"/>
      <c r="AF471" s="228"/>
      <c r="AG471" s="228"/>
      <c r="AH471" s="228"/>
      <c r="AI471" s="228"/>
      <c r="AJ471" s="228"/>
      <c r="AK471" s="228"/>
    </row>
    <row r="472" spans="4:37">
      <c r="D472" s="228"/>
      <c r="E472" s="228"/>
      <c r="F472" s="228"/>
      <c r="G472" s="228"/>
      <c r="H472" s="228"/>
      <c r="I472" s="228"/>
      <c r="J472" s="228"/>
      <c r="K472" s="228"/>
      <c r="L472" s="228"/>
      <c r="M472" s="228"/>
      <c r="N472" s="228"/>
      <c r="O472" s="228"/>
      <c r="P472" s="228"/>
      <c r="Q472" s="228"/>
      <c r="R472" s="228"/>
      <c r="S472" s="228"/>
      <c r="T472" s="228"/>
      <c r="U472" s="228"/>
      <c r="V472" s="228"/>
      <c r="W472" s="228"/>
      <c r="X472" s="228"/>
      <c r="Y472" s="228"/>
      <c r="Z472" s="228"/>
      <c r="AA472" s="228"/>
      <c r="AB472" s="228"/>
      <c r="AC472" s="228"/>
      <c r="AD472" s="228"/>
      <c r="AE472" s="228"/>
      <c r="AF472" s="228"/>
      <c r="AG472" s="228"/>
      <c r="AH472" s="228"/>
      <c r="AI472" s="228"/>
      <c r="AJ472" s="228"/>
      <c r="AK472" s="228"/>
    </row>
    <row r="473" spans="4:37">
      <c r="D473" s="228"/>
      <c r="E473" s="228"/>
      <c r="F473" s="228"/>
      <c r="G473" s="228"/>
      <c r="H473" s="228"/>
      <c r="I473" s="228"/>
      <c r="J473" s="228"/>
      <c r="K473" s="228"/>
      <c r="L473" s="228"/>
      <c r="M473" s="228"/>
      <c r="N473" s="228"/>
      <c r="O473" s="228"/>
      <c r="P473" s="228"/>
      <c r="Q473" s="228"/>
      <c r="R473" s="228"/>
      <c r="S473" s="228"/>
      <c r="T473" s="228"/>
      <c r="U473" s="228"/>
      <c r="V473" s="228"/>
      <c r="W473" s="228"/>
      <c r="X473" s="228"/>
      <c r="Y473" s="228"/>
      <c r="Z473" s="228"/>
      <c r="AA473" s="228"/>
      <c r="AB473" s="228"/>
      <c r="AC473" s="228"/>
      <c r="AD473" s="228"/>
      <c r="AE473" s="228"/>
      <c r="AF473" s="228"/>
      <c r="AG473" s="228"/>
      <c r="AH473" s="228"/>
      <c r="AI473" s="228"/>
      <c r="AJ473" s="228"/>
      <c r="AK473" s="228"/>
    </row>
    <row r="474" spans="4:37">
      <c r="D474" s="228"/>
      <c r="E474" s="228"/>
      <c r="F474" s="228"/>
      <c r="G474" s="228"/>
      <c r="H474" s="228"/>
      <c r="I474" s="228"/>
      <c r="J474" s="228"/>
      <c r="K474" s="228"/>
      <c r="L474" s="228"/>
      <c r="M474" s="228"/>
      <c r="N474" s="228"/>
      <c r="O474" s="228"/>
      <c r="P474" s="228"/>
      <c r="Q474" s="228"/>
      <c r="R474" s="228"/>
      <c r="S474" s="228"/>
      <c r="T474" s="228"/>
      <c r="U474" s="228"/>
      <c r="V474" s="228"/>
      <c r="W474" s="228"/>
      <c r="X474" s="228"/>
      <c r="Y474" s="228"/>
      <c r="Z474" s="228"/>
      <c r="AA474" s="228"/>
      <c r="AB474" s="228"/>
      <c r="AC474" s="228"/>
      <c r="AD474" s="228"/>
      <c r="AE474" s="228"/>
      <c r="AF474" s="228"/>
      <c r="AG474" s="228"/>
      <c r="AH474" s="228"/>
      <c r="AI474" s="228"/>
      <c r="AJ474" s="228"/>
      <c r="AK474" s="228"/>
    </row>
    <row r="475" spans="4:37">
      <c r="D475" s="228"/>
      <c r="E475" s="228"/>
      <c r="F475" s="228"/>
      <c r="G475" s="228"/>
      <c r="H475" s="228"/>
      <c r="I475" s="228"/>
      <c r="J475" s="228"/>
      <c r="K475" s="228"/>
      <c r="L475" s="228"/>
      <c r="M475" s="228"/>
      <c r="N475" s="228"/>
      <c r="O475" s="228"/>
      <c r="P475" s="228"/>
      <c r="Q475" s="228"/>
      <c r="R475" s="228"/>
      <c r="S475" s="228"/>
      <c r="T475" s="228"/>
      <c r="U475" s="228"/>
      <c r="V475" s="228"/>
      <c r="W475" s="228"/>
      <c r="X475" s="228"/>
      <c r="Y475" s="228"/>
      <c r="Z475" s="228"/>
      <c r="AA475" s="228"/>
      <c r="AB475" s="228"/>
      <c r="AC475" s="228"/>
      <c r="AD475" s="228"/>
      <c r="AE475" s="228"/>
      <c r="AF475" s="228"/>
      <c r="AG475" s="228"/>
      <c r="AH475" s="228"/>
      <c r="AI475" s="228"/>
      <c r="AJ475" s="228"/>
      <c r="AK475" s="228"/>
    </row>
    <row r="476" spans="4:37">
      <c r="D476" s="228"/>
      <c r="E476" s="228"/>
      <c r="F476" s="228"/>
      <c r="G476" s="228"/>
      <c r="H476" s="228"/>
      <c r="I476" s="228"/>
      <c r="J476" s="228"/>
      <c r="K476" s="228"/>
      <c r="L476" s="228"/>
      <c r="M476" s="228"/>
      <c r="N476" s="228"/>
      <c r="O476" s="228"/>
      <c r="P476" s="228"/>
      <c r="Q476" s="228"/>
      <c r="R476" s="228"/>
      <c r="S476" s="228"/>
      <c r="T476" s="228"/>
      <c r="U476" s="228"/>
      <c r="V476" s="228"/>
      <c r="W476" s="228"/>
      <c r="X476" s="228"/>
      <c r="Y476" s="228"/>
      <c r="Z476" s="228"/>
      <c r="AA476" s="228"/>
      <c r="AB476" s="228"/>
      <c r="AC476" s="228"/>
      <c r="AD476" s="228"/>
      <c r="AE476" s="228"/>
      <c r="AF476" s="228"/>
      <c r="AG476" s="228"/>
      <c r="AH476" s="228"/>
      <c r="AI476" s="228"/>
      <c r="AJ476" s="228"/>
      <c r="AK476" s="228"/>
    </row>
    <row r="477" spans="4:37">
      <c r="D477" s="228"/>
      <c r="E477" s="228"/>
      <c r="F477" s="228"/>
      <c r="G477" s="228"/>
      <c r="H477" s="228"/>
      <c r="I477" s="228"/>
      <c r="J477" s="228"/>
      <c r="K477" s="228"/>
      <c r="L477" s="228"/>
      <c r="M477" s="228"/>
      <c r="N477" s="228"/>
      <c r="O477" s="228"/>
      <c r="P477" s="228"/>
      <c r="Q477" s="228"/>
      <c r="R477" s="228"/>
      <c r="S477" s="228"/>
      <c r="T477" s="228"/>
      <c r="U477" s="228"/>
      <c r="V477" s="228"/>
      <c r="W477" s="228"/>
      <c r="X477" s="228"/>
      <c r="Y477" s="228"/>
      <c r="Z477" s="228"/>
      <c r="AA477" s="228"/>
      <c r="AB477" s="228"/>
      <c r="AC477" s="228"/>
      <c r="AD477" s="228"/>
      <c r="AE477" s="228"/>
      <c r="AF477" s="228"/>
      <c r="AG477" s="228"/>
      <c r="AH477" s="228"/>
      <c r="AI477" s="228"/>
      <c r="AJ477" s="228"/>
      <c r="AK477" s="228"/>
    </row>
    <row r="478" spans="4:37">
      <c r="D478" s="228"/>
      <c r="E478" s="228"/>
      <c r="F478" s="228"/>
      <c r="G478" s="228"/>
      <c r="H478" s="228"/>
      <c r="I478" s="228"/>
      <c r="J478" s="228"/>
      <c r="K478" s="228"/>
      <c r="L478" s="228"/>
      <c r="M478" s="228"/>
      <c r="N478" s="228"/>
      <c r="O478" s="228"/>
      <c r="P478" s="228"/>
      <c r="Q478" s="228"/>
      <c r="R478" s="228"/>
      <c r="S478" s="228"/>
      <c r="T478" s="228"/>
      <c r="U478" s="228"/>
      <c r="V478" s="228"/>
      <c r="W478" s="228"/>
      <c r="X478" s="228"/>
      <c r="Y478" s="228"/>
      <c r="Z478" s="228"/>
      <c r="AA478" s="228"/>
      <c r="AB478" s="228"/>
      <c r="AC478" s="228"/>
      <c r="AD478" s="228"/>
      <c r="AE478" s="228"/>
      <c r="AF478" s="228"/>
      <c r="AG478" s="228"/>
      <c r="AH478" s="228"/>
      <c r="AI478" s="228"/>
      <c r="AJ478" s="228"/>
      <c r="AK478" s="228"/>
    </row>
    <row r="479" spans="4:37">
      <c r="D479" s="228"/>
      <c r="E479" s="228"/>
      <c r="F479" s="228"/>
      <c r="G479" s="228"/>
      <c r="H479" s="228"/>
      <c r="I479" s="228"/>
      <c r="J479" s="228"/>
      <c r="K479" s="228"/>
      <c r="L479" s="228"/>
      <c r="M479" s="228"/>
      <c r="N479" s="228"/>
      <c r="O479" s="228"/>
      <c r="P479" s="228"/>
      <c r="Q479" s="228"/>
      <c r="R479" s="228"/>
      <c r="S479" s="228"/>
      <c r="T479" s="228"/>
      <c r="U479" s="228"/>
      <c r="V479" s="228"/>
      <c r="W479" s="228"/>
      <c r="X479" s="228"/>
      <c r="Y479" s="228"/>
      <c r="Z479" s="228"/>
      <c r="AA479" s="228"/>
      <c r="AB479" s="228"/>
      <c r="AC479" s="228"/>
      <c r="AD479" s="228"/>
      <c r="AE479" s="228"/>
      <c r="AF479" s="228"/>
      <c r="AG479" s="228"/>
      <c r="AH479" s="228"/>
      <c r="AI479" s="228"/>
      <c r="AJ479" s="228"/>
      <c r="AK479" s="228"/>
    </row>
    <row r="480" spans="4:37">
      <c r="D480" s="228"/>
      <c r="E480" s="228"/>
      <c r="F480" s="228"/>
      <c r="G480" s="228"/>
      <c r="H480" s="228"/>
      <c r="I480" s="228"/>
      <c r="J480" s="228"/>
      <c r="K480" s="228"/>
      <c r="L480" s="228"/>
      <c r="M480" s="228"/>
      <c r="N480" s="228"/>
      <c r="O480" s="228"/>
      <c r="P480" s="228"/>
      <c r="Q480" s="228"/>
      <c r="R480" s="228"/>
      <c r="S480" s="228"/>
      <c r="T480" s="228"/>
      <c r="U480" s="228"/>
      <c r="V480" s="228"/>
      <c r="W480" s="228"/>
      <c r="X480" s="228"/>
      <c r="Y480" s="228"/>
      <c r="Z480" s="228"/>
      <c r="AA480" s="228"/>
      <c r="AB480" s="228"/>
      <c r="AC480" s="228"/>
      <c r="AD480" s="228"/>
      <c r="AE480" s="228"/>
      <c r="AF480" s="228"/>
      <c r="AG480" s="228"/>
      <c r="AH480" s="228"/>
      <c r="AI480" s="228"/>
      <c r="AJ480" s="228"/>
      <c r="AK480" s="228"/>
    </row>
    <row r="481" spans="4:37">
      <c r="D481" s="228"/>
      <c r="E481" s="228"/>
      <c r="F481" s="228"/>
      <c r="G481" s="228"/>
      <c r="H481" s="228"/>
      <c r="I481" s="228"/>
      <c r="J481" s="228"/>
      <c r="K481" s="228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8"/>
      <c r="W481" s="228"/>
      <c r="X481" s="228"/>
      <c r="Y481" s="228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8"/>
      <c r="AK481" s="228"/>
    </row>
    <row r="482" spans="4:37">
      <c r="D482" s="228"/>
      <c r="E482" s="228"/>
      <c r="F482" s="228"/>
      <c r="G482" s="228"/>
      <c r="H482" s="228"/>
      <c r="I482" s="228"/>
      <c r="J482" s="228"/>
      <c r="K482" s="228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8"/>
      <c r="W482" s="228"/>
      <c r="X482" s="228"/>
      <c r="Y482" s="228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8"/>
      <c r="AK482" s="228"/>
    </row>
    <row r="483" spans="4:37">
      <c r="D483" s="228"/>
      <c r="E483" s="228"/>
      <c r="F483" s="228"/>
      <c r="G483" s="228"/>
      <c r="H483" s="228"/>
      <c r="I483" s="228"/>
      <c r="J483" s="228"/>
      <c r="K483" s="228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8"/>
      <c r="W483" s="228"/>
      <c r="X483" s="228"/>
      <c r="Y483" s="228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8"/>
      <c r="AK483" s="228"/>
    </row>
    <row r="484" spans="4:37">
      <c r="D484" s="228"/>
      <c r="E484" s="228"/>
      <c r="F484" s="228"/>
      <c r="G484" s="228"/>
      <c r="H484" s="228"/>
      <c r="I484" s="228"/>
      <c r="J484" s="228"/>
      <c r="K484" s="228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8"/>
      <c r="W484" s="228"/>
      <c r="X484" s="228"/>
      <c r="Y484" s="228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8"/>
      <c r="AK484" s="228"/>
    </row>
    <row r="485" spans="4:37">
      <c r="D485" s="228"/>
      <c r="E485" s="228"/>
      <c r="F485" s="228"/>
      <c r="G485" s="228"/>
      <c r="H485" s="228"/>
      <c r="I485" s="228"/>
      <c r="J485" s="228"/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</row>
    <row r="486" spans="4:37">
      <c r="D486" s="228"/>
      <c r="E486" s="228"/>
      <c r="F486" s="228"/>
      <c r="G486" s="228"/>
      <c r="H486" s="228"/>
      <c r="I486" s="228"/>
      <c r="J486" s="228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</row>
    <row r="487" spans="4:37">
      <c r="D487" s="228"/>
      <c r="E487" s="228"/>
      <c r="F487" s="228"/>
      <c r="G487" s="228"/>
      <c r="H487" s="228"/>
      <c r="I487" s="228"/>
      <c r="J487" s="228"/>
      <c r="K487" s="228"/>
      <c r="L487" s="228"/>
      <c r="M487" s="228"/>
      <c r="N487" s="228"/>
      <c r="O487" s="228"/>
      <c r="P487" s="228"/>
      <c r="Q487" s="228"/>
      <c r="R487" s="228"/>
      <c r="S487" s="228"/>
      <c r="T487" s="228"/>
      <c r="U487" s="228"/>
      <c r="V487" s="228"/>
      <c r="W487" s="228"/>
      <c r="X487" s="228"/>
      <c r="Y487" s="228"/>
      <c r="Z487" s="228"/>
      <c r="AA487" s="228"/>
      <c r="AB487" s="228"/>
      <c r="AC487" s="228"/>
      <c r="AD487" s="228"/>
      <c r="AE487" s="228"/>
      <c r="AF487" s="228"/>
      <c r="AG487" s="228"/>
      <c r="AH487" s="228"/>
      <c r="AI487" s="228"/>
      <c r="AJ487" s="228"/>
      <c r="AK487" s="228"/>
    </row>
    <row r="488" spans="4:37">
      <c r="D488" s="228"/>
      <c r="E488" s="228"/>
      <c r="F488" s="228"/>
      <c r="G488" s="228"/>
      <c r="H488" s="228"/>
      <c r="I488" s="228"/>
      <c r="J488" s="228"/>
      <c r="K488" s="228"/>
      <c r="L488" s="228"/>
      <c r="M488" s="228"/>
      <c r="N488" s="228"/>
      <c r="O488" s="228"/>
      <c r="P488" s="228"/>
      <c r="Q488" s="228"/>
      <c r="R488" s="228"/>
      <c r="S488" s="228"/>
      <c r="T488" s="228"/>
      <c r="U488" s="228"/>
      <c r="V488" s="228"/>
      <c r="W488" s="228"/>
      <c r="X488" s="228"/>
      <c r="Y488" s="228"/>
      <c r="Z488" s="228"/>
      <c r="AA488" s="228"/>
      <c r="AB488" s="228"/>
      <c r="AC488" s="228"/>
      <c r="AD488" s="228"/>
      <c r="AE488" s="228"/>
      <c r="AF488" s="228"/>
      <c r="AG488" s="228"/>
      <c r="AH488" s="228"/>
      <c r="AI488" s="228"/>
      <c r="AJ488" s="228"/>
      <c r="AK488" s="228"/>
    </row>
    <row r="489" spans="4:37">
      <c r="D489" s="228"/>
      <c r="E489" s="228"/>
      <c r="F489" s="228"/>
      <c r="G489" s="228"/>
      <c r="H489" s="228"/>
      <c r="I489" s="228"/>
      <c r="J489" s="228"/>
      <c r="K489" s="228"/>
      <c r="L489" s="228"/>
      <c r="M489" s="228"/>
      <c r="N489" s="228"/>
      <c r="O489" s="228"/>
      <c r="P489" s="228"/>
      <c r="Q489" s="228"/>
      <c r="R489" s="228"/>
      <c r="S489" s="228"/>
      <c r="T489" s="228"/>
      <c r="U489" s="228"/>
      <c r="V489" s="228"/>
      <c r="W489" s="228"/>
      <c r="X489" s="228"/>
      <c r="Y489" s="228"/>
      <c r="Z489" s="228"/>
      <c r="AA489" s="228"/>
      <c r="AB489" s="228"/>
      <c r="AC489" s="228"/>
      <c r="AD489" s="228"/>
      <c r="AE489" s="228"/>
      <c r="AF489" s="228"/>
      <c r="AG489" s="228"/>
      <c r="AH489" s="228"/>
      <c r="AI489" s="228"/>
      <c r="AJ489" s="228"/>
      <c r="AK489" s="228"/>
    </row>
    <row r="490" spans="4:37">
      <c r="D490" s="228"/>
      <c r="E490" s="228"/>
      <c r="F490" s="228"/>
      <c r="G490" s="228"/>
      <c r="H490" s="228"/>
      <c r="I490" s="228"/>
      <c r="J490" s="228"/>
      <c r="K490" s="228"/>
      <c r="L490" s="228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228"/>
      <c r="Z490" s="228"/>
      <c r="AA490" s="228"/>
      <c r="AB490" s="228"/>
      <c r="AC490" s="228"/>
      <c r="AD490" s="228"/>
      <c r="AE490" s="228"/>
      <c r="AF490" s="228"/>
      <c r="AG490" s="228"/>
      <c r="AH490" s="228"/>
      <c r="AI490" s="228"/>
      <c r="AJ490" s="228"/>
      <c r="AK490" s="228"/>
    </row>
    <row r="491" spans="4:37">
      <c r="D491" s="228"/>
      <c r="E491" s="228"/>
      <c r="F491" s="228"/>
      <c r="G491" s="228"/>
      <c r="H491" s="228"/>
      <c r="I491" s="228"/>
      <c r="J491" s="228"/>
      <c r="K491" s="228"/>
      <c r="L491" s="228"/>
      <c r="M491" s="228"/>
      <c r="N491" s="228"/>
      <c r="O491" s="228"/>
      <c r="P491" s="228"/>
      <c r="Q491" s="228"/>
      <c r="R491" s="228"/>
      <c r="S491" s="228"/>
      <c r="T491" s="228"/>
      <c r="U491" s="228"/>
      <c r="V491" s="228"/>
      <c r="W491" s="228"/>
      <c r="X491" s="228"/>
      <c r="Y491" s="228"/>
      <c r="Z491" s="228"/>
      <c r="AA491" s="228"/>
      <c r="AB491" s="228"/>
      <c r="AC491" s="228"/>
      <c r="AD491" s="228"/>
      <c r="AE491" s="228"/>
      <c r="AF491" s="228"/>
      <c r="AG491" s="228"/>
      <c r="AH491" s="228"/>
      <c r="AI491" s="228"/>
      <c r="AJ491" s="228"/>
      <c r="AK491" s="228"/>
    </row>
    <row r="492" spans="4:37">
      <c r="D492" s="228"/>
      <c r="E492" s="228"/>
      <c r="F492" s="228"/>
      <c r="G492" s="228"/>
      <c r="H492" s="228"/>
      <c r="I492" s="228"/>
      <c r="J492" s="228"/>
      <c r="K492" s="228"/>
      <c r="L492" s="228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8"/>
      <c r="Z492" s="228"/>
      <c r="AA492" s="228"/>
      <c r="AB492" s="228"/>
      <c r="AC492" s="228"/>
      <c r="AD492" s="228"/>
      <c r="AE492" s="228"/>
      <c r="AF492" s="228"/>
      <c r="AG492" s="228"/>
      <c r="AH492" s="228"/>
      <c r="AI492" s="228"/>
      <c r="AJ492" s="228"/>
      <c r="AK492" s="228"/>
    </row>
    <row r="493" spans="4:37">
      <c r="D493" s="228"/>
      <c r="E493" s="228"/>
      <c r="F493" s="228"/>
      <c r="G493" s="228"/>
      <c r="H493" s="228"/>
      <c r="I493" s="228"/>
      <c r="J493" s="228"/>
      <c r="K493" s="228"/>
      <c r="L493" s="228"/>
      <c r="M493" s="228"/>
      <c r="N493" s="228"/>
      <c r="O493" s="228"/>
      <c r="P493" s="228"/>
      <c r="Q493" s="228"/>
      <c r="R493" s="228"/>
      <c r="S493" s="228"/>
      <c r="T493" s="228"/>
      <c r="U493" s="228"/>
      <c r="V493" s="228"/>
      <c r="W493" s="228"/>
      <c r="X493" s="228"/>
      <c r="Y493" s="228"/>
      <c r="Z493" s="228"/>
      <c r="AA493" s="228"/>
      <c r="AB493" s="228"/>
      <c r="AC493" s="228"/>
      <c r="AD493" s="228"/>
      <c r="AE493" s="228"/>
      <c r="AF493" s="228"/>
      <c r="AG493" s="228"/>
      <c r="AH493" s="228"/>
      <c r="AI493" s="228"/>
      <c r="AJ493" s="228"/>
      <c r="AK493" s="228"/>
    </row>
    <row r="494" spans="4:37">
      <c r="D494" s="228"/>
      <c r="E494" s="228"/>
      <c r="F494" s="228"/>
      <c r="G494" s="228"/>
      <c r="H494" s="228"/>
      <c r="I494" s="228"/>
      <c r="J494" s="228"/>
      <c r="K494" s="228"/>
      <c r="L494" s="228"/>
      <c r="M494" s="228"/>
      <c r="N494" s="228"/>
      <c r="O494" s="228"/>
      <c r="P494" s="228"/>
      <c r="Q494" s="228"/>
      <c r="R494" s="228"/>
      <c r="S494" s="228"/>
      <c r="T494" s="228"/>
      <c r="U494" s="228"/>
      <c r="V494" s="228"/>
      <c r="W494" s="228"/>
      <c r="X494" s="228"/>
      <c r="Y494" s="228"/>
      <c r="Z494" s="228"/>
      <c r="AA494" s="228"/>
      <c r="AB494" s="228"/>
      <c r="AC494" s="228"/>
      <c r="AD494" s="228"/>
      <c r="AE494" s="228"/>
      <c r="AF494" s="228"/>
      <c r="AG494" s="228"/>
      <c r="AH494" s="228"/>
      <c r="AI494" s="228"/>
      <c r="AJ494" s="228"/>
      <c r="AK494" s="228"/>
    </row>
    <row r="495" spans="4:37">
      <c r="D495" s="228"/>
      <c r="E495" s="228"/>
      <c r="F495" s="228"/>
      <c r="G495" s="228"/>
      <c r="H495" s="228"/>
      <c r="I495" s="228"/>
      <c r="J495" s="228"/>
      <c r="K495" s="228"/>
      <c r="L495" s="228"/>
      <c r="M495" s="228"/>
      <c r="N495" s="228"/>
      <c r="O495" s="228"/>
      <c r="P495" s="228"/>
      <c r="Q495" s="228"/>
      <c r="R495" s="228"/>
      <c r="S495" s="228"/>
      <c r="T495" s="228"/>
      <c r="U495" s="228"/>
      <c r="V495" s="228"/>
      <c r="W495" s="228"/>
      <c r="X495" s="228"/>
      <c r="Y495" s="228"/>
      <c r="Z495" s="228"/>
      <c r="AA495" s="228"/>
      <c r="AB495" s="228"/>
      <c r="AC495" s="228"/>
      <c r="AD495" s="228"/>
      <c r="AE495" s="228"/>
      <c r="AF495" s="228"/>
      <c r="AG495" s="228"/>
      <c r="AH495" s="228"/>
      <c r="AI495" s="228"/>
      <c r="AJ495" s="228"/>
      <c r="AK495" s="228"/>
    </row>
    <row r="496" spans="4:37">
      <c r="D496" s="228"/>
      <c r="E496" s="228"/>
      <c r="F496" s="228"/>
      <c r="G496" s="228"/>
      <c r="H496" s="228"/>
      <c r="I496" s="228"/>
      <c r="J496" s="228"/>
      <c r="K496" s="228"/>
      <c r="L496" s="228"/>
      <c r="M496" s="228"/>
      <c r="N496" s="228"/>
      <c r="O496" s="228"/>
      <c r="P496" s="228"/>
      <c r="Q496" s="228"/>
      <c r="R496" s="228"/>
      <c r="S496" s="228"/>
      <c r="T496" s="228"/>
      <c r="U496" s="228"/>
      <c r="V496" s="228"/>
      <c r="W496" s="228"/>
      <c r="X496" s="228"/>
      <c r="Y496" s="228"/>
      <c r="Z496" s="228"/>
      <c r="AA496" s="228"/>
      <c r="AB496" s="228"/>
      <c r="AC496" s="228"/>
      <c r="AD496" s="228"/>
      <c r="AE496" s="228"/>
      <c r="AF496" s="228"/>
      <c r="AG496" s="228"/>
      <c r="AH496" s="228"/>
      <c r="AI496" s="228"/>
      <c r="AJ496" s="228"/>
      <c r="AK496" s="228"/>
    </row>
    <row r="497" spans="4:37">
      <c r="D497" s="228"/>
      <c r="E497" s="228"/>
      <c r="F497" s="228"/>
      <c r="G497" s="228"/>
      <c r="H497" s="228"/>
      <c r="I497" s="228"/>
      <c r="J497" s="228"/>
      <c r="K497" s="228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8"/>
      <c r="Z497" s="228"/>
      <c r="AA497" s="228"/>
      <c r="AB497" s="228"/>
      <c r="AC497" s="228"/>
      <c r="AD497" s="228"/>
      <c r="AE497" s="228"/>
      <c r="AF497" s="228"/>
      <c r="AG497" s="228"/>
      <c r="AH497" s="228"/>
      <c r="AI497" s="228"/>
      <c r="AJ497" s="228"/>
      <c r="AK497" s="228"/>
    </row>
    <row r="498" spans="4:37">
      <c r="D498" s="228"/>
      <c r="E498" s="228"/>
      <c r="F498" s="228"/>
      <c r="G498" s="228"/>
      <c r="H498" s="228"/>
      <c r="I498" s="228"/>
      <c r="J498" s="228"/>
      <c r="K498" s="228"/>
      <c r="L498" s="228"/>
      <c r="M498" s="228"/>
      <c r="N498" s="228"/>
      <c r="O498" s="228"/>
      <c r="P498" s="228"/>
      <c r="Q498" s="228"/>
      <c r="R498" s="228"/>
      <c r="S498" s="228"/>
      <c r="T498" s="228"/>
      <c r="U498" s="228"/>
      <c r="V498" s="228"/>
      <c r="W498" s="228"/>
      <c r="X498" s="228"/>
      <c r="Y498" s="228"/>
      <c r="Z498" s="228"/>
      <c r="AA498" s="228"/>
      <c r="AB498" s="228"/>
      <c r="AC498" s="228"/>
      <c r="AD498" s="228"/>
      <c r="AE498" s="228"/>
      <c r="AF498" s="228"/>
      <c r="AG498" s="228"/>
      <c r="AH498" s="228"/>
      <c r="AI498" s="228"/>
      <c r="AJ498" s="228"/>
      <c r="AK498" s="228"/>
    </row>
    <row r="499" spans="4:37">
      <c r="D499" s="228"/>
      <c r="E499" s="228"/>
      <c r="F499" s="228"/>
      <c r="G499" s="228"/>
      <c r="H499" s="228"/>
      <c r="I499" s="228"/>
      <c r="J499" s="228"/>
      <c r="K499" s="228"/>
      <c r="L499" s="228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228"/>
      <c r="Y499" s="228"/>
      <c r="Z499" s="228"/>
      <c r="AA499" s="228"/>
      <c r="AB499" s="228"/>
      <c r="AC499" s="228"/>
      <c r="AD499" s="228"/>
      <c r="AE499" s="228"/>
      <c r="AF499" s="228"/>
      <c r="AG499" s="228"/>
      <c r="AH499" s="228"/>
      <c r="AI499" s="228"/>
      <c r="AJ499" s="228"/>
      <c r="AK499" s="228"/>
    </row>
    <row r="500" spans="4:37">
      <c r="D500" s="228"/>
      <c r="E500" s="228"/>
      <c r="F500" s="228"/>
      <c r="G500" s="228"/>
      <c r="H500" s="228"/>
      <c r="I500" s="228"/>
      <c r="J500" s="228"/>
      <c r="K500" s="228"/>
      <c r="L500" s="228"/>
      <c r="M500" s="228"/>
      <c r="N500" s="228"/>
      <c r="O500" s="228"/>
      <c r="P500" s="228"/>
      <c r="Q500" s="228"/>
      <c r="R500" s="228"/>
      <c r="S500" s="228"/>
      <c r="T500" s="228"/>
      <c r="U500" s="228"/>
      <c r="V500" s="228"/>
      <c r="W500" s="228"/>
      <c r="X500" s="228"/>
      <c r="Y500" s="228"/>
      <c r="Z500" s="228"/>
      <c r="AA500" s="228"/>
      <c r="AB500" s="228"/>
      <c r="AC500" s="228"/>
      <c r="AD500" s="228"/>
      <c r="AE500" s="228"/>
      <c r="AF500" s="228"/>
      <c r="AG500" s="228"/>
      <c r="AH500" s="228"/>
      <c r="AI500" s="228"/>
      <c r="AJ500" s="228"/>
      <c r="AK500" s="228"/>
    </row>
    <row r="501" spans="4:37">
      <c r="D501" s="228"/>
      <c r="E501" s="228"/>
      <c r="F501" s="228"/>
      <c r="G501" s="228"/>
      <c r="H501" s="228"/>
      <c r="I501" s="228"/>
      <c r="J501" s="228"/>
      <c r="K501" s="228"/>
      <c r="L501" s="228"/>
      <c r="M501" s="228"/>
      <c r="N501" s="228"/>
      <c r="O501" s="228"/>
      <c r="P501" s="228"/>
      <c r="Q501" s="228"/>
      <c r="R501" s="228"/>
      <c r="S501" s="228"/>
      <c r="T501" s="228"/>
      <c r="U501" s="228"/>
      <c r="V501" s="228"/>
      <c r="W501" s="228"/>
      <c r="X501" s="228"/>
      <c r="Y501" s="228"/>
      <c r="Z501" s="228"/>
      <c r="AA501" s="228"/>
      <c r="AB501" s="228"/>
      <c r="AC501" s="228"/>
      <c r="AD501" s="228"/>
      <c r="AE501" s="228"/>
      <c r="AF501" s="228"/>
      <c r="AG501" s="228"/>
      <c r="AH501" s="228"/>
      <c r="AI501" s="228"/>
      <c r="AJ501" s="228"/>
      <c r="AK501" s="228"/>
    </row>
    <row r="502" spans="4:37">
      <c r="D502" s="228"/>
      <c r="E502" s="228"/>
      <c r="F502" s="228"/>
      <c r="G502" s="228"/>
      <c r="H502" s="228"/>
      <c r="I502" s="228"/>
      <c r="J502" s="228"/>
      <c r="K502" s="228"/>
      <c r="L502" s="228"/>
      <c r="M502" s="228"/>
      <c r="N502" s="228"/>
      <c r="O502" s="228"/>
      <c r="P502" s="228"/>
      <c r="Q502" s="228"/>
      <c r="R502" s="228"/>
      <c r="S502" s="228"/>
      <c r="T502" s="228"/>
      <c r="U502" s="228"/>
      <c r="V502" s="228"/>
      <c r="W502" s="228"/>
      <c r="X502" s="228"/>
      <c r="Y502" s="228"/>
      <c r="Z502" s="228"/>
      <c r="AA502" s="228"/>
      <c r="AB502" s="228"/>
      <c r="AC502" s="228"/>
      <c r="AD502" s="228"/>
      <c r="AE502" s="228"/>
      <c r="AF502" s="228"/>
      <c r="AG502" s="228"/>
      <c r="AH502" s="228"/>
      <c r="AI502" s="228"/>
      <c r="AJ502" s="228"/>
      <c r="AK502" s="228"/>
    </row>
    <row r="503" spans="4:37">
      <c r="D503" s="228"/>
      <c r="E503" s="228"/>
      <c r="F503" s="228"/>
      <c r="G503" s="228"/>
      <c r="H503" s="228"/>
      <c r="I503" s="228"/>
      <c r="J503" s="228"/>
      <c r="K503" s="228"/>
      <c r="L503" s="228"/>
      <c r="M503" s="228"/>
      <c r="N503" s="228"/>
      <c r="O503" s="228"/>
      <c r="P503" s="228"/>
      <c r="Q503" s="228"/>
      <c r="R503" s="228"/>
      <c r="S503" s="228"/>
      <c r="T503" s="228"/>
      <c r="U503" s="228"/>
      <c r="V503" s="228"/>
      <c r="W503" s="228"/>
      <c r="X503" s="228"/>
      <c r="Y503" s="228"/>
      <c r="Z503" s="228"/>
      <c r="AA503" s="228"/>
      <c r="AB503" s="228"/>
      <c r="AC503" s="228"/>
      <c r="AD503" s="228"/>
      <c r="AE503" s="228"/>
      <c r="AF503" s="228"/>
      <c r="AG503" s="228"/>
      <c r="AH503" s="228"/>
      <c r="AI503" s="228"/>
      <c r="AJ503" s="228"/>
      <c r="AK503" s="228"/>
    </row>
    <row r="504" spans="4:37">
      <c r="D504" s="228"/>
      <c r="E504" s="228"/>
      <c r="F504" s="228"/>
      <c r="G504" s="228"/>
      <c r="H504" s="228"/>
      <c r="I504" s="228"/>
      <c r="J504" s="228"/>
      <c r="K504" s="228"/>
      <c r="L504" s="228"/>
      <c r="M504" s="228"/>
      <c r="N504" s="228"/>
      <c r="O504" s="228"/>
      <c r="P504" s="228"/>
      <c r="Q504" s="228"/>
      <c r="R504" s="228"/>
      <c r="S504" s="228"/>
      <c r="T504" s="228"/>
      <c r="U504" s="228"/>
      <c r="V504" s="228"/>
      <c r="W504" s="228"/>
      <c r="X504" s="228"/>
      <c r="Y504" s="228"/>
      <c r="Z504" s="228"/>
      <c r="AA504" s="228"/>
      <c r="AB504" s="228"/>
      <c r="AC504" s="228"/>
      <c r="AD504" s="228"/>
      <c r="AE504" s="228"/>
      <c r="AF504" s="228"/>
      <c r="AG504" s="228"/>
      <c r="AH504" s="228"/>
      <c r="AI504" s="228"/>
      <c r="AJ504" s="228"/>
      <c r="AK504" s="228"/>
    </row>
    <row r="505" spans="4:37">
      <c r="D505" s="228"/>
      <c r="E505" s="228"/>
      <c r="F505" s="228"/>
      <c r="G505" s="228"/>
      <c r="H505" s="228"/>
      <c r="I505" s="228"/>
      <c r="J505" s="228"/>
      <c r="K505" s="228"/>
      <c r="L505" s="228"/>
      <c r="M505" s="228"/>
      <c r="N505" s="228"/>
      <c r="O505" s="228"/>
      <c r="P505" s="228"/>
      <c r="Q505" s="228"/>
      <c r="R505" s="228"/>
      <c r="S505" s="228"/>
      <c r="T505" s="228"/>
      <c r="U505" s="228"/>
      <c r="V505" s="228"/>
      <c r="W505" s="228"/>
      <c r="X505" s="228"/>
      <c r="Y505" s="228"/>
      <c r="Z505" s="228"/>
      <c r="AA505" s="228"/>
      <c r="AB505" s="228"/>
      <c r="AC505" s="228"/>
      <c r="AD505" s="228"/>
      <c r="AE505" s="228"/>
      <c r="AF505" s="228"/>
      <c r="AG505" s="228"/>
      <c r="AH505" s="228"/>
      <c r="AI505" s="228"/>
      <c r="AJ505" s="228"/>
      <c r="AK505" s="228"/>
    </row>
    <row r="506" spans="4:37">
      <c r="D506" s="228"/>
      <c r="E506" s="228"/>
      <c r="F506" s="228"/>
      <c r="G506" s="228"/>
      <c r="H506" s="228"/>
      <c r="I506" s="228"/>
      <c r="J506" s="228"/>
      <c r="K506" s="228"/>
      <c r="L506" s="228"/>
      <c r="M506" s="228"/>
      <c r="N506" s="228"/>
      <c r="O506" s="228"/>
      <c r="P506" s="228"/>
      <c r="Q506" s="228"/>
      <c r="R506" s="228"/>
      <c r="S506" s="228"/>
      <c r="T506" s="228"/>
      <c r="U506" s="228"/>
      <c r="V506" s="228"/>
      <c r="W506" s="228"/>
      <c r="X506" s="228"/>
      <c r="Y506" s="228"/>
      <c r="Z506" s="228"/>
      <c r="AA506" s="228"/>
      <c r="AB506" s="228"/>
      <c r="AC506" s="228"/>
      <c r="AD506" s="228"/>
      <c r="AE506" s="228"/>
      <c r="AF506" s="228"/>
      <c r="AG506" s="228"/>
      <c r="AH506" s="228"/>
      <c r="AI506" s="228"/>
      <c r="AJ506" s="228"/>
      <c r="AK506" s="228"/>
    </row>
    <row r="507" spans="4:37">
      <c r="D507" s="228"/>
      <c r="E507" s="228"/>
      <c r="F507" s="228"/>
      <c r="G507" s="228"/>
      <c r="H507" s="228"/>
      <c r="I507" s="228"/>
      <c r="J507" s="228"/>
      <c r="K507" s="228"/>
      <c r="L507" s="228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228"/>
      <c r="Y507" s="228"/>
      <c r="Z507" s="228"/>
      <c r="AA507" s="228"/>
      <c r="AB507" s="228"/>
      <c r="AC507" s="228"/>
      <c r="AD507" s="228"/>
      <c r="AE507" s="228"/>
      <c r="AF507" s="228"/>
      <c r="AG507" s="228"/>
      <c r="AH507" s="228"/>
      <c r="AI507" s="228"/>
      <c r="AJ507" s="228"/>
      <c r="AK507" s="228"/>
    </row>
    <row r="508" spans="4:37">
      <c r="D508" s="228"/>
      <c r="E508" s="228"/>
      <c r="F508" s="228"/>
      <c r="G508" s="228"/>
      <c r="H508" s="228"/>
      <c r="I508" s="228"/>
      <c r="J508" s="228"/>
      <c r="K508" s="228"/>
      <c r="L508" s="228"/>
      <c r="M508" s="228"/>
      <c r="N508" s="228"/>
      <c r="O508" s="228"/>
      <c r="P508" s="228"/>
      <c r="Q508" s="228"/>
      <c r="R508" s="228"/>
      <c r="S508" s="228"/>
      <c r="T508" s="228"/>
      <c r="U508" s="228"/>
      <c r="V508" s="228"/>
      <c r="W508" s="228"/>
      <c r="X508" s="228"/>
      <c r="Y508" s="228"/>
      <c r="Z508" s="228"/>
      <c r="AA508" s="228"/>
      <c r="AB508" s="228"/>
      <c r="AC508" s="228"/>
      <c r="AD508" s="228"/>
      <c r="AE508" s="228"/>
      <c r="AF508" s="228"/>
      <c r="AG508" s="228"/>
      <c r="AH508" s="228"/>
      <c r="AI508" s="228"/>
      <c r="AJ508" s="228"/>
      <c r="AK508" s="228"/>
    </row>
    <row r="509" spans="4:37">
      <c r="D509" s="228"/>
      <c r="E509" s="228"/>
      <c r="F509" s="228"/>
      <c r="G509" s="228"/>
      <c r="H509" s="228"/>
      <c r="I509" s="228"/>
      <c r="J509" s="228"/>
      <c r="K509" s="228"/>
      <c r="L509" s="228"/>
      <c r="M509" s="228"/>
      <c r="N509" s="228"/>
      <c r="O509" s="228"/>
      <c r="P509" s="228"/>
      <c r="Q509" s="228"/>
      <c r="R509" s="228"/>
      <c r="S509" s="228"/>
      <c r="T509" s="228"/>
      <c r="U509" s="228"/>
      <c r="V509" s="228"/>
      <c r="W509" s="228"/>
      <c r="X509" s="228"/>
      <c r="Y509" s="228"/>
      <c r="Z509" s="228"/>
      <c r="AA509" s="228"/>
      <c r="AB509" s="228"/>
      <c r="AC509" s="228"/>
      <c r="AD509" s="228"/>
      <c r="AE509" s="228"/>
      <c r="AF509" s="228"/>
      <c r="AG509" s="228"/>
      <c r="AH509" s="228"/>
      <c r="AI509" s="228"/>
      <c r="AJ509" s="228"/>
      <c r="AK509" s="228"/>
    </row>
    <row r="510" spans="4:37">
      <c r="D510" s="228"/>
      <c r="E510" s="228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</row>
    <row r="511" spans="4:37">
      <c r="D511" s="228"/>
      <c r="E511" s="228"/>
      <c r="F511" s="228"/>
      <c r="G511" s="228"/>
      <c r="H511" s="228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</row>
    <row r="512" spans="4:37">
      <c r="D512" s="228"/>
      <c r="E512" s="228"/>
      <c r="F512" s="228"/>
      <c r="G512" s="228"/>
      <c r="H512" s="228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</row>
    <row r="513" spans="4:37">
      <c r="D513" s="228"/>
      <c r="E513" s="228"/>
      <c r="F513" s="228"/>
      <c r="G513" s="228"/>
      <c r="H513" s="228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</row>
    <row r="514" spans="4:37">
      <c r="D514" s="228"/>
      <c r="E514" s="228"/>
      <c r="F514" s="228"/>
      <c r="G514" s="228"/>
      <c r="H514" s="228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</row>
    <row r="515" spans="4:37">
      <c r="D515" s="228"/>
      <c r="E515" s="228"/>
      <c r="F515" s="228"/>
      <c r="G515" s="228"/>
      <c r="H515" s="228"/>
      <c r="I515" s="228"/>
      <c r="J515" s="228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</row>
    <row r="516" spans="4:37">
      <c r="D516" s="228"/>
      <c r="E516" s="228"/>
      <c r="F516" s="228"/>
      <c r="G516" s="228"/>
      <c r="H516" s="228"/>
      <c r="I516" s="228"/>
      <c r="J516" s="228"/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</row>
    <row r="517" spans="4:37">
      <c r="D517" s="228"/>
      <c r="E517" s="228"/>
      <c r="F517" s="228"/>
      <c r="G517" s="228"/>
      <c r="H517" s="228"/>
      <c r="I517" s="228"/>
      <c r="J517" s="228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</row>
    <row r="518" spans="4:37">
      <c r="D518" s="228"/>
      <c r="E518" s="228"/>
      <c r="F518" s="228"/>
      <c r="G518" s="228"/>
      <c r="H518" s="228"/>
      <c r="I518" s="228"/>
      <c r="J518" s="228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</row>
    <row r="519" spans="4:37">
      <c r="D519" s="228"/>
      <c r="E519" s="228"/>
      <c r="F519" s="228"/>
      <c r="G519" s="228"/>
      <c r="H519" s="228"/>
      <c r="I519" s="228"/>
      <c r="J519" s="228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</row>
    <row r="520" spans="4:37">
      <c r="D520" s="228"/>
      <c r="E520" s="228"/>
      <c r="F520" s="228"/>
      <c r="G520" s="228"/>
      <c r="H520" s="228"/>
      <c r="I520" s="228"/>
      <c r="J520" s="228"/>
      <c r="K520" s="228"/>
      <c r="L520" s="228"/>
      <c r="M520" s="228"/>
      <c r="N520" s="228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8"/>
      <c r="Z520" s="228"/>
      <c r="AA520" s="228"/>
      <c r="AB520" s="228"/>
      <c r="AC520" s="228"/>
      <c r="AD520" s="228"/>
      <c r="AE520" s="228"/>
      <c r="AF520" s="228"/>
      <c r="AG520" s="228"/>
      <c r="AH520" s="228"/>
      <c r="AI520" s="228"/>
      <c r="AJ520" s="228"/>
      <c r="AK520" s="228"/>
    </row>
    <row r="521" spans="4:37">
      <c r="D521" s="228"/>
      <c r="E521" s="228"/>
      <c r="F521" s="228"/>
      <c r="G521" s="228"/>
      <c r="H521" s="228"/>
      <c r="I521" s="228"/>
      <c r="J521" s="228"/>
      <c r="K521" s="228"/>
      <c r="L521" s="228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</row>
    <row r="522" spans="4:37">
      <c r="D522" s="228"/>
      <c r="E522" s="228"/>
      <c r="F522" s="228"/>
      <c r="G522" s="228"/>
      <c r="H522" s="228"/>
      <c r="I522" s="228"/>
      <c r="J522" s="228"/>
      <c r="K522" s="228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</row>
    <row r="523" spans="4:37">
      <c r="D523" s="228"/>
      <c r="E523" s="228"/>
      <c r="F523" s="228"/>
      <c r="G523" s="228"/>
      <c r="H523" s="228"/>
      <c r="I523" s="228"/>
      <c r="J523" s="228"/>
      <c r="K523" s="22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</row>
    <row r="524" spans="4:37">
      <c r="D524" s="228"/>
      <c r="E524" s="228"/>
      <c r="F524" s="228"/>
      <c r="G524" s="228"/>
      <c r="H524" s="228"/>
      <c r="I524" s="228"/>
      <c r="J524" s="228"/>
      <c r="K524" s="22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</row>
    <row r="525" spans="4:37">
      <c r="D525" s="228"/>
      <c r="E525" s="228"/>
      <c r="F525" s="228"/>
      <c r="G525" s="228"/>
      <c r="H525" s="228"/>
      <c r="I525" s="228"/>
      <c r="J525" s="228"/>
      <c r="K525" s="22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</row>
    <row r="526" spans="4:37">
      <c r="D526" s="228"/>
      <c r="E526" s="228"/>
      <c r="F526" s="228"/>
      <c r="G526" s="228"/>
      <c r="H526" s="228"/>
      <c r="I526" s="228"/>
      <c r="J526" s="228"/>
      <c r="K526" s="22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</row>
    <row r="527" spans="4:37">
      <c r="D527" s="228"/>
      <c r="E527" s="228"/>
      <c r="F527" s="228"/>
      <c r="G527" s="228"/>
      <c r="H527" s="228"/>
      <c r="I527" s="228"/>
      <c r="J527" s="228"/>
      <c r="K527" s="22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</row>
    <row r="528" spans="4:37">
      <c r="D528" s="228"/>
      <c r="E528" s="228"/>
      <c r="F528" s="228"/>
      <c r="G528" s="228"/>
      <c r="H528" s="228"/>
      <c r="I528" s="228"/>
      <c r="J528" s="228"/>
      <c r="K528" s="22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</row>
    <row r="529" spans="4:37">
      <c r="D529" s="228"/>
      <c r="E529" s="228"/>
      <c r="F529" s="228"/>
      <c r="G529" s="228"/>
      <c r="H529" s="228"/>
      <c r="I529" s="228"/>
      <c r="J529" s="228"/>
      <c r="K529" s="22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  <c r="AC529" s="228"/>
      <c r="AD529" s="228"/>
      <c r="AE529" s="228"/>
      <c r="AF529" s="228"/>
      <c r="AG529" s="228"/>
      <c r="AH529" s="228"/>
      <c r="AI529" s="228"/>
      <c r="AJ529" s="228"/>
      <c r="AK529" s="228"/>
    </row>
    <row r="530" spans="4:37">
      <c r="D530" s="228"/>
      <c r="E530" s="228"/>
      <c r="F530" s="228"/>
      <c r="G530" s="228"/>
      <c r="H530" s="228"/>
      <c r="I530" s="228"/>
      <c r="J530" s="228"/>
      <c r="K530" s="228"/>
      <c r="L530" s="228"/>
      <c r="M530" s="228"/>
      <c r="N530" s="228"/>
      <c r="O530" s="228"/>
      <c r="P530" s="228"/>
      <c r="Q530" s="228"/>
      <c r="R530" s="228"/>
      <c r="S530" s="228"/>
      <c r="T530" s="228"/>
      <c r="U530" s="228"/>
      <c r="V530" s="228"/>
      <c r="W530" s="228"/>
      <c r="X530" s="228"/>
      <c r="Y530" s="228"/>
      <c r="Z530" s="228"/>
      <c r="AA530" s="228"/>
      <c r="AB530" s="228"/>
      <c r="AC530" s="228"/>
      <c r="AD530" s="228"/>
      <c r="AE530" s="228"/>
      <c r="AF530" s="228"/>
      <c r="AG530" s="228"/>
      <c r="AH530" s="228"/>
      <c r="AI530" s="228"/>
      <c r="AJ530" s="228"/>
      <c r="AK530" s="228"/>
    </row>
    <row r="531" spans="4:37">
      <c r="D531" s="228"/>
      <c r="E531" s="228"/>
      <c r="F531" s="228"/>
      <c r="G531" s="228"/>
      <c r="H531" s="228"/>
      <c r="I531" s="228"/>
      <c r="J531" s="228"/>
      <c r="K531" s="228"/>
      <c r="L531" s="228"/>
      <c r="M531" s="228"/>
      <c r="N531" s="228"/>
      <c r="O531" s="228"/>
      <c r="P531" s="228"/>
      <c r="Q531" s="228"/>
      <c r="R531" s="228"/>
      <c r="S531" s="228"/>
      <c r="T531" s="228"/>
      <c r="U531" s="228"/>
      <c r="V531" s="228"/>
      <c r="W531" s="228"/>
      <c r="X531" s="228"/>
      <c r="Y531" s="228"/>
      <c r="Z531" s="228"/>
      <c r="AA531" s="228"/>
      <c r="AB531" s="228"/>
      <c r="AC531" s="228"/>
      <c r="AD531" s="228"/>
      <c r="AE531" s="228"/>
      <c r="AF531" s="228"/>
      <c r="AG531" s="228"/>
      <c r="AH531" s="228"/>
      <c r="AI531" s="228"/>
      <c r="AJ531" s="228"/>
      <c r="AK531" s="228"/>
    </row>
    <row r="532" spans="4:37">
      <c r="D532" s="228"/>
      <c r="E532" s="228"/>
      <c r="F532" s="228"/>
      <c r="G532" s="228"/>
      <c r="H532" s="228"/>
      <c r="I532" s="228"/>
      <c r="J532" s="228"/>
      <c r="K532" s="228"/>
      <c r="L532" s="228"/>
      <c r="M532" s="228"/>
      <c r="N532" s="228"/>
      <c r="O532" s="228"/>
      <c r="P532" s="228"/>
      <c r="Q532" s="228"/>
      <c r="R532" s="228"/>
      <c r="S532" s="228"/>
      <c r="T532" s="228"/>
      <c r="U532" s="228"/>
      <c r="V532" s="228"/>
      <c r="W532" s="228"/>
      <c r="X532" s="228"/>
      <c r="Y532" s="228"/>
      <c r="Z532" s="228"/>
      <c r="AA532" s="228"/>
      <c r="AB532" s="228"/>
      <c r="AC532" s="228"/>
      <c r="AD532" s="228"/>
      <c r="AE532" s="228"/>
      <c r="AF532" s="228"/>
      <c r="AG532" s="228"/>
      <c r="AH532" s="228"/>
      <c r="AI532" s="228"/>
      <c r="AJ532" s="228"/>
      <c r="AK532" s="228"/>
    </row>
    <row r="533" spans="4:37">
      <c r="D533" s="228"/>
      <c r="E533" s="228"/>
      <c r="F533" s="228"/>
      <c r="G533" s="228"/>
      <c r="H533" s="228"/>
      <c r="I533" s="228"/>
      <c r="J533" s="228"/>
      <c r="K533" s="228"/>
      <c r="L533" s="228"/>
      <c r="M533" s="228"/>
      <c r="N533" s="228"/>
      <c r="O533" s="228"/>
      <c r="P533" s="228"/>
      <c r="Q533" s="228"/>
      <c r="R533" s="228"/>
      <c r="S533" s="228"/>
      <c r="T533" s="228"/>
      <c r="U533" s="228"/>
      <c r="V533" s="228"/>
      <c r="W533" s="228"/>
      <c r="X533" s="228"/>
      <c r="Y533" s="228"/>
      <c r="Z533" s="228"/>
      <c r="AA533" s="228"/>
      <c r="AB533" s="228"/>
      <c r="AC533" s="228"/>
      <c r="AD533" s="228"/>
      <c r="AE533" s="228"/>
      <c r="AF533" s="228"/>
      <c r="AG533" s="228"/>
      <c r="AH533" s="228"/>
      <c r="AI533" s="228"/>
      <c r="AJ533" s="228"/>
      <c r="AK533" s="228"/>
    </row>
    <row r="534" spans="4:37">
      <c r="D534" s="228"/>
      <c r="E534" s="228"/>
      <c r="F534" s="228"/>
      <c r="G534" s="228"/>
      <c r="H534" s="228"/>
      <c r="I534" s="228"/>
      <c r="J534" s="228"/>
      <c r="K534" s="228"/>
      <c r="L534" s="228"/>
      <c r="M534" s="228"/>
      <c r="N534" s="228"/>
      <c r="O534" s="228"/>
      <c r="P534" s="228"/>
      <c r="Q534" s="228"/>
      <c r="R534" s="228"/>
      <c r="S534" s="228"/>
      <c r="T534" s="228"/>
      <c r="U534" s="228"/>
      <c r="V534" s="228"/>
      <c r="W534" s="228"/>
      <c r="X534" s="228"/>
      <c r="Y534" s="228"/>
      <c r="Z534" s="228"/>
      <c r="AA534" s="228"/>
      <c r="AB534" s="228"/>
      <c r="AC534" s="228"/>
      <c r="AD534" s="228"/>
      <c r="AE534" s="228"/>
      <c r="AF534" s="228"/>
      <c r="AG534" s="228"/>
      <c r="AH534" s="228"/>
      <c r="AI534" s="228"/>
      <c r="AJ534" s="228"/>
      <c r="AK534" s="228"/>
    </row>
    <row r="535" spans="4:37">
      <c r="D535" s="228"/>
      <c r="E535" s="228"/>
      <c r="F535" s="228"/>
      <c r="G535" s="228"/>
      <c r="H535" s="228"/>
      <c r="I535" s="228"/>
      <c r="J535" s="228"/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</row>
    <row r="536" spans="4:37">
      <c r="D536" s="228"/>
      <c r="E536" s="228"/>
      <c r="F536" s="228"/>
      <c r="G536" s="228"/>
      <c r="H536" s="228"/>
      <c r="I536" s="228"/>
      <c r="J536" s="22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</row>
    <row r="537" spans="4:37">
      <c r="D537" s="228"/>
      <c r="E537" s="228"/>
      <c r="F537" s="228"/>
      <c r="G537" s="228"/>
      <c r="H537" s="228"/>
      <c r="I537" s="228"/>
      <c r="J537" s="22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</row>
    <row r="538" spans="4:37">
      <c r="D538" s="228"/>
      <c r="E538" s="228"/>
      <c r="F538" s="228"/>
      <c r="G538" s="228"/>
      <c r="H538" s="228"/>
      <c r="I538" s="228"/>
      <c r="J538" s="22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</row>
    <row r="539" spans="4:37">
      <c r="D539" s="228"/>
      <c r="E539" s="228"/>
      <c r="F539" s="228"/>
      <c r="G539" s="228"/>
      <c r="H539" s="228"/>
      <c r="I539" s="228"/>
      <c r="J539" s="22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</row>
    <row r="540" spans="4:37">
      <c r="D540" s="228"/>
      <c r="E540" s="228"/>
      <c r="F540" s="228"/>
      <c r="G540" s="228"/>
      <c r="H540" s="228"/>
      <c r="I540" s="228"/>
      <c r="J540" s="22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</row>
    <row r="541" spans="4:37">
      <c r="D541" s="228"/>
      <c r="E541" s="228"/>
      <c r="F541" s="228"/>
      <c r="G541" s="228"/>
      <c r="H541" s="228"/>
      <c r="I541" s="228"/>
      <c r="J541" s="22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</row>
    <row r="542" spans="4:37">
      <c r="D542" s="228"/>
      <c r="E542" s="228"/>
      <c r="F542" s="228"/>
      <c r="G542" s="228"/>
      <c r="H542" s="228"/>
      <c r="I542" s="228"/>
      <c r="J542" s="22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</row>
    <row r="543" spans="4:37">
      <c r="D543" s="228"/>
      <c r="E543" s="228"/>
      <c r="F543" s="228"/>
      <c r="G543" s="228"/>
      <c r="H543" s="228"/>
      <c r="I543" s="228"/>
      <c r="J543" s="22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</row>
    <row r="544" spans="4:37">
      <c r="D544" s="228"/>
      <c r="E544" s="228"/>
      <c r="F544" s="228"/>
      <c r="G544" s="228"/>
      <c r="H544" s="228"/>
      <c r="I544" s="228"/>
      <c r="J544" s="228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</row>
    <row r="545" spans="4:37">
      <c r="D545" s="228"/>
      <c r="E545" s="228"/>
      <c r="F545" s="228"/>
      <c r="G545" s="228"/>
      <c r="H545" s="228"/>
      <c r="I545" s="228"/>
      <c r="J545" s="228"/>
      <c r="K545" s="228"/>
      <c r="L545" s="228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</row>
    <row r="546" spans="4:37">
      <c r="D546" s="228"/>
      <c r="E546" s="228"/>
      <c r="F546" s="228"/>
      <c r="G546" s="228"/>
      <c r="H546" s="228"/>
      <c r="I546" s="228"/>
      <c r="J546" s="228"/>
      <c r="K546" s="22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</row>
    <row r="547" spans="4:37">
      <c r="D547" s="228"/>
      <c r="E547" s="228"/>
      <c r="F547" s="228"/>
      <c r="G547" s="228"/>
      <c r="H547" s="228"/>
      <c r="I547" s="228"/>
      <c r="J547" s="228"/>
      <c r="K547" s="22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</row>
    <row r="548" spans="4:37">
      <c r="D548" s="228"/>
      <c r="E548" s="228"/>
      <c r="F548" s="228"/>
      <c r="G548" s="228"/>
      <c r="H548" s="228"/>
      <c r="I548" s="228"/>
      <c r="J548" s="228"/>
      <c r="K548" s="22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</row>
    <row r="549" spans="4:37">
      <c r="D549" s="228"/>
      <c r="E549" s="228"/>
      <c r="F549" s="228"/>
      <c r="G549" s="228"/>
      <c r="H549" s="228"/>
      <c r="I549" s="228"/>
      <c r="J549" s="228"/>
      <c r="K549" s="22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</row>
    <row r="550" spans="4:37">
      <c r="D550" s="228"/>
      <c r="E550" s="228"/>
      <c r="F550" s="228"/>
      <c r="G550" s="228"/>
      <c r="H550" s="228"/>
      <c r="I550" s="228"/>
      <c r="J550" s="228"/>
      <c r="K550" s="228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</row>
    <row r="551" spans="4:37">
      <c r="D551" s="228"/>
      <c r="E551" s="228"/>
      <c r="F551" s="228"/>
      <c r="G551" s="228"/>
      <c r="H551" s="228"/>
      <c r="I551" s="228"/>
      <c r="J551" s="228"/>
      <c r="K551" s="22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</row>
    <row r="552" spans="4:37">
      <c r="D552" s="228"/>
      <c r="E552" s="228"/>
      <c r="F552" s="228"/>
      <c r="G552" s="228"/>
      <c r="H552" s="228"/>
      <c r="I552" s="228"/>
      <c r="J552" s="228"/>
      <c r="K552" s="22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</row>
    <row r="553" spans="4:37">
      <c r="D553" s="228"/>
      <c r="E553" s="228"/>
      <c r="F553" s="228"/>
      <c r="G553" s="228"/>
      <c r="H553" s="228"/>
      <c r="I553" s="228"/>
      <c r="J553" s="228"/>
      <c r="K553" s="22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</row>
    <row r="554" spans="4:37">
      <c r="D554" s="228"/>
      <c r="E554" s="228"/>
      <c r="F554" s="228"/>
      <c r="G554" s="228"/>
      <c r="H554" s="228"/>
      <c r="I554" s="228"/>
      <c r="J554" s="228"/>
      <c r="K554" s="22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</row>
    <row r="555" spans="4:37">
      <c r="D555" s="228"/>
      <c r="E555" s="228"/>
      <c r="F555" s="228"/>
      <c r="G555" s="228"/>
      <c r="H555" s="228"/>
      <c r="I555" s="228"/>
      <c r="J555" s="228"/>
      <c r="K555" s="228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8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</row>
    <row r="556" spans="4:37">
      <c r="D556" s="228"/>
      <c r="E556" s="228"/>
      <c r="F556" s="228"/>
      <c r="G556" s="228"/>
      <c r="H556" s="228"/>
      <c r="I556" s="228"/>
      <c r="J556" s="228"/>
      <c r="K556" s="228"/>
      <c r="L556" s="228"/>
      <c r="M556" s="228"/>
      <c r="N556" s="228"/>
      <c r="O556" s="228"/>
      <c r="P556" s="228"/>
      <c r="Q556" s="228"/>
      <c r="R556" s="228"/>
      <c r="S556" s="228"/>
      <c r="T556" s="228"/>
      <c r="U556" s="228"/>
      <c r="V556" s="228"/>
      <c r="W556" s="228"/>
      <c r="X556" s="228"/>
      <c r="Y556" s="228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</row>
    <row r="557" spans="4:37">
      <c r="D557" s="228"/>
      <c r="E557" s="228"/>
      <c r="F557" s="228"/>
      <c r="G557" s="228"/>
      <c r="H557" s="228"/>
      <c r="I557" s="228"/>
      <c r="J557" s="228"/>
      <c r="K557" s="228"/>
      <c r="L557" s="228"/>
      <c r="M557" s="228"/>
      <c r="N557" s="228"/>
      <c r="O557" s="228"/>
      <c r="P557" s="228"/>
      <c r="Q557" s="228"/>
      <c r="R557" s="228"/>
      <c r="S557" s="228"/>
      <c r="T557" s="228"/>
      <c r="U557" s="228"/>
      <c r="V557" s="228"/>
      <c r="W557" s="228"/>
      <c r="X557" s="228"/>
      <c r="Y557" s="228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</row>
    <row r="558" spans="4:37">
      <c r="D558" s="228"/>
      <c r="E558" s="228"/>
      <c r="F558" s="228"/>
      <c r="G558" s="228"/>
      <c r="H558" s="228"/>
      <c r="I558" s="228"/>
      <c r="J558" s="228"/>
      <c r="K558" s="228"/>
      <c r="L558" s="228"/>
      <c r="M558" s="228"/>
      <c r="N558" s="228"/>
      <c r="O558" s="228"/>
      <c r="P558" s="228"/>
      <c r="Q558" s="228"/>
      <c r="R558" s="228"/>
      <c r="S558" s="228"/>
      <c r="T558" s="228"/>
      <c r="U558" s="228"/>
      <c r="V558" s="228"/>
      <c r="W558" s="228"/>
      <c r="X558" s="228"/>
      <c r="Y558" s="228"/>
      <c r="Z558" s="228"/>
      <c r="AA558" s="228"/>
      <c r="AB558" s="228"/>
      <c r="AC558" s="228"/>
      <c r="AD558" s="228"/>
      <c r="AE558" s="228"/>
      <c r="AF558" s="228"/>
      <c r="AG558" s="228"/>
      <c r="AH558" s="228"/>
      <c r="AI558" s="228"/>
      <c r="AJ558" s="228"/>
      <c r="AK558" s="228"/>
    </row>
    <row r="559" spans="4:37">
      <c r="D559" s="228"/>
      <c r="E559" s="228"/>
      <c r="F559" s="228"/>
      <c r="G559" s="228"/>
      <c r="H559" s="228"/>
      <c r="I559" s="228"/>
      <c r="J559" s="228"/>
      <c r="K559" s="228"/>
      <c r="L559" s="228"/>
      <c r="M559" s="228"/>
      <c r="N559" s="228"/>
      <c r="O559" s="228"/>
      <c r="P559" s="228"/>
      <c r="Q559" s="228"/>
      <c r="R559" s="228"/>
      <c r="S559" s="228"/>
      <c r="T559" s="228"/>
      <c r="U559" s="228"/>
      <c r="V559" s="228"/>
      <c r="W559" s="228"/>
      <c r="X559" s="228"/>
      <c r="Y559" s="228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</row>
    <row r="560" spans="4:37">
      <c r="D560" s="228"/>
      <c r="E560" s="228"/>
      <c r="F560" s="228"/>
      <c r="G560" s="228"/>
      <c r="H560" s="228"/>
      <c r="I560" s="228"/>
      <c r="J560" s="228"/>
      <c r="K560" s="228"/>
      <c r="L560" s="228"/>
      <c r="M560" s="228"/>
      <c r="N560" s="228"/>
      <c r="O560" s="228"/>
      <c r="P560" s="228"/>
      <c r="Q560" s="228"/>
      <c r="R560" s="228"/>
      <c r="S560" s="228"/>
      <c r="T560" s="228"/>
      <c r="U560" s="228"/>
      <c r="V560" s="228"/>
      <c r="W560" s="228"/>
      <c r="X560" s="228"/>
      <c r="Y560" s="228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</row>
    <row r="561" spans="4:37">
      <c r="D561" s="228"/>
      <c r="E561" s="228"/>
      <c r="F561" s="228"/>
      <c r="G561" s="228"/>
      <c r="H561" s="228"/>
      <c r="I561" s="228"/>
      <c r="J561" s="228"/>
      <c r="K561" s="228"/>
      <c r="L561" s="228"/>
      <c r="M561" s="228"/>
      <c r="N561" s="228"/>
      <c r="O561" s="228"/>
      <c r="P561" s="228"/>
      <c r="Q561" s="228"/>
      <c r="R561" s="228"/>
      <c r="S561" s="228"/>
      <c r="T561" s="228"/>
      <c r="U561" s="228"/>
      <c r="V561" s="228"/>
      <c r="W561" s="228"/>
      <c r="X561" s="228"/>
      <c r="Y561" s="228"/>
      <c r="Z561" s="228"/>
      <c r="AA561" s="228"/>
      <c r="AB561" s="228"/>
      <c r="AC561" s="228"/>
      <c r="AD561" s="228"/>
      <c r="AE561" s="228"/>
      <c r="AF561" s="228"/>
      <c r="AG561" s="228"/>
      <c r="AH561" s="228"/>
      <c r="AI561" s="228"/>
      <c r="AJ561" s="228"/>
      <c r="AK561" s="228"/>
    </row>
    <row r="562" spans="4:37">
      <c r="D562" s="228"/>
      <c r="E562" s="228"/>
      <c r="F562" s="228"/>
      <c r="G562" s="228"/>
      <c r="H562" s="228"/>
      <c r="I562" s="228"/>
      <c r="J562" s="228"/>
      <c r="K562" s="228"/>
      <c r="L562" s="228"/>
      <c r="M562" s="228"/>
      <c r="N562" s="228"/>
      <c r="O562" s="228"/>
      <c r="P562" s="228"/>
      <c r="Q562" s="228"/>
      <c r="R562" s="228"/>
      <c r="S562" s="228"/>
      <c r="T562" s="228"/>
      <c r="U562" s="228"/>
      <c r="V562" s="228"/>
      <c r="W562" s="228"/>
      <c r="X562" s="228"/>
      <c r="Y562" s="228"/>
      <c r="Z562" s="228"/>
      <c r="AA562" s="228"/>
      <c r="AB562" s="228"/>
      <c r="AC562" s="228"/>
      <c r="AD562" s="228"/>
      <c r="AE562" s="228"/>
      <c r="AF562" s="228"/>
      <c r="AG562" s="228"/>
      <c r="AH562" s="228"/>
      <c r="AI562" s="228"/>
      <c r="AJ562" s="228"/>
      <c r="AK562" s="228"/>
    </row>
    <row r="563" spans="4:37">
      <c r="D563" s="228"/>
      <c r="E563" s="228"/>
      <c r="F563" s="228"/>
      <c r="G563" s="228"/>
      <c r="H563" s="228"/>
      <c r="I563" s="228"/>
      <c r="J563" s="228"/>
      <c r="K563" s="228"/>
      <c r="L563" s="228"/>
      <c r="M563" s="228"/>
      <c r="N563" s="228"/>
      <c r="O563" s="228"/>
      <c r="P563" s="228"/>
      <c r="Q563" s="228"/>
      <c r="R563" s="228"/>
      <c r="S563" s="228"/>
      <c r="T563" s="228"/>
      <c r="U563" s="228"/>
      <c r="V563" s="228"/>
      <c r="W563" s="228"/>
      <c r="X563" s="228"/>
      <c r="Y563" s="228"/>
      <c r="Z563" s="228"/>
      <c r="AA563" s="228"/>
      <c r="AB563" s="228"/>
      <c r="AC563" s="228"/>
      <c r="AD563" s="228"/>
      <c r="AE563" s="228"/>
      <c r="AF563" s="228"/>
      <c r="AG563" s="228"/>
      <c r="AH563" s="228"/>
      <c r="AI563" s="228"/>
      <c r="AJ563" s="228"/>
      <c r="AK563" s="228"/>
    </row>
    <row r="564" spans="4:37">
      <c r="D564" s="228"/>
      <c r="E564" s="228"/>
      <c r="F564" s="228"/>
      <c r="G564" s="228"/>
      <c r="H564" s="228"/>
      <c r="I564" s="228"/>
      <c r="J564" s="228"/>
      <c r="K564" s="228"/>
      <c r="L564" s="228"/>
      <c r="M564" s="228"/>
      <c r="N564" s="228"/>
      <c r="O564" s="228"/>
      <c r="P564" s="228"/>
      <c r="Q564" s="228"/>
      <c r="R564" s="228"/>
      <c r="S564" s="228"/>
      <c r="T564" s="228"/>
      <c r="U564" s="228"/>
      <c r="V564" s="228"/>
      <c r="W564" s="228"/>
      <c r="X564" s="228"/>
      <c r="Y564" s="228"/>
      <c r="Z564" s="228"/>
      <c r="AA564" s="228"/>
      <c r="AB564" s="228"/>
      <c r="AC564" s="228"/>
      <c r="AD564" s="228"/>
      <c r="AE564" s="228"/>
      <c r="AF564" s="228"/>
      <c r="AG564" s="228"/>
      <c r="AH564" s="228"/>
      <c r="AI564" s="228"/>
      <c r="AJ564" s="228"/>
      <c r="AK564" s="228"/>
    </row>
    <row r="565" spans="4:37">
      <c r="D565" s="228"/>
      <c r="E565" s="228"/>
      <c r="F565" s="228"/>
      <c r="G565" s="228"/>
      <c r="H565" s="228"/>
      <c r="I565" s="228"/>
      <c r="J565" s="228"/>
      <c r="K565" s="228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8"/>
      <c r="Z565" s="228"/>
      <c r="AA565" s="228"/>
      <c r="AB565" s="228"/>
      <c r="AC565" s="228"/>
      <c r="AD565" s="228"/>
      <c r="AE565" s="228"/>
      <c r="AF565" s="228"/>
      <c r="AG565" s="228"/>
      <c r="AH565" s="228"/>
      <c r="AI565" s="228"/>
      <c r="AJ565" s="228"/>
      <c r="AK565" s="228"/>
    </row>
    <row r="566" spans="4:37">
      <c r="D566" s="228"/>
      <c r="E566" s="228"/>
      <c r="F566" s="228"/>
      <c r="G566" s="228"/>
      <c r="H566" s="228"/>
      <c r="I566" s="228"/>
      <c r="J566" s="228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  <c r="AC566" s="228"/>
      <c r="AD566" s="228"/>
      <c r="AE566" s="228"/>
      <c r="AF566" s="228"/>
      <c r="AG566" s="228"/>
      <c r="AH566" s="228"/>
      <c r="AI566" s="228"/>
      <c r="AJ566" s="228"/>
      <c r="AK566" s="228"/>
    </row>
    <row r="567" spans="4:37">
      <c r="D567" s="228"/>
      <c r="E567" s="228"/>
      <c r="F567" s="228"/>
      <c r="G567" s="228"/>
      <c r="H567" s="228"/>
      <c r="I567" s="228"/>
      <c r="J567" s="228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  <c r="AC567" s="228"/>
      <c r="AD567" s="228"/>
      <c r="AE567" s="228"/>
      <c r="AF567" s="228"/>
      <c r="AG567" s="228"/>
      <c r="AH567" s="228"/>
      <c r="AI567" s="228"/>
      <c r="AJ567" s="228"/>
      <c r="AK567" s="228"/>
    </row>
    <row r="568" spans="4:37">
      <c r="D568" s="228"/>
      <c r="E568" s="228"/>
      <c r="F568" s="228"/>
      <c r="G568" s="228"/>
      <c r="H568" s="228"/>
      <c r="I568" s="228"/>
      <c r="J568" s="228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</row>
    <row r="569" spans="4:37">
      <c r="D569" s="228"/>
      <c r="E569" s="228"/>
      <c r="F569" s="228"/>
      <c r="G569" s="228"/>
      <c r="H569" s="228"/>
      <c r="I569" s="228"/>
      <c r="J569" s="228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</row>
    <row r="570" spans="4:37">
      <c r="D570" s="228"/>
      <c r="E570" s="228"/>
      <c r="F570" s="228"/>
      <c r="G570" s="228"/>
      <c r="H570" s="228"/>
      <c r="I570" s="228"/>
      <c r="J570" s="228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</row>
    <row r="571" spans="4:37">
      <c r="D571" s="228"/>
      <c r="E571" s="228"/>
      <c r="F571" s="228"/>
      <c r="G571" s="228"/>
      <c r="H571" s="228"/>
      <c r="I571" s="228"/>
      <c r="J571" s="228"/>
      <c r="K571" s="228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8"/>
      <c r="Z571" s="228"/>
      <c r="AA571" s="228"/>
      <c r="AB571" s="228"/>
      <c r="AC571" s="228"/>
      <c r="AD571" s="228"/>
      <c r="AE571" s="228"/>
      <c r="AF571" s="228"/>
      <c r="AG571" s="228"/>
      <c r="AH571" s="228"/>
      <c r="AI571" s="228"/>
      <c r="AJ571" s="228"/>
      <c r="AK571" s="228"/>
    </row>
    <row r="572" spans="4:37">
      <c r="D572" s="228"/>
      <c r="E572" s="228"/>
      <c r="F572" s="228"/>
      <c r="G572" s="228"/>
      <c r="H572" s="228"/>
      <c r="I572" s="228"/>
      <c r="J572" s="228"/>
      <c r="K572" s="228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8"/>
      <c r="Z572" s="228"/>
      <c r="AA572" s="228"/>
      <c r="AB572" s="228"/>
      <c r="AC572" s="228"/>
      <c r="AD572" s="228"/>
      <c r="AE572" s="228"/>
      <c r="AF572" s="228"/>
      <c r="AG572" s="228"/>
      <c r="AH572" s="228"/>
      <c r="AI572" s="228"/>
      <c r="AJ572" s="228"/>
      <c r="AK572" s="228"/>
    </row>
    <row r="573" spans="4:37">
      <c r="D573" s="228"/>
      <c r="E573" s="228"/>
      <c r="F573" s="228"/>
      <c r="G573" s="228"/>
      <c r="H573" s="228"/>
      <c r="I573" s="228"/>
      <c r="J573" s="228"/>
      <c r="K573" s="228"/>
      <c r="L573" s="228"/>
      <c r="M573" s="228"/>
      <c r="N573" s="228"/>
      <c r="O573" s="228"/>
      <c r="P573" s="228"/>
      <c r="Q573" s="228"/>
      <c r="R573" s="228"/>
      <c r="S573" s="228"/>
      <c r="T573" s="228"/>
      <c r="U573" s="228"/>
      <c r="V573" s="228"/>
      <c r="W573" s="228"/>
      <c r="X573" s="228"/>
      <c r="Y573" s="228"/>
      <c r="Z573" s="228"/>
      <c r="AA573" s="228"/>
      <c r="AB573" s="228"/>
      <c r="AC573" s="228"/>
      <c r="AD573" s="228"/>
      <c r="AE573" s="228"/>
      <c r="AF573" s="228"/>
      <c r="AG573" s="228"/>
      <c r="AH573" s="228"/>
      <c r="AI573" s="228"/>
      <c r="AJ573" s="228"/>
      <c r="AK573" s="228"/>
    </row>
    <row r="574" spans="4:37">
      <c r="D574" s="228"/>
      <c r="E574" s="228"/>
      <c r="F574" s="228"/>
      <c r="G574" s="228"/>
      <c r="H574" s="228"/>
      <c r="I574" s="228"/>
      <c r="J574" s="228"/>
      <c r="K574" s="228"/>
      <c r="L574" s="228"/>
      <c r="M574" s="228"/>
      <c r="N574" s="228"/>
      <c r="O574" s="228"/>
      <c r="P574" s="228"/>
      <c r="Q574" s="228"/>
      <c r="R574" s="228"/>
      <c r="S574" s="228"/>
      <c r="T574" s="228"/>
      <c r="U574" s="228"/>
      <c r="V574" s="228"/>
      <c r="W574" s="228"/>
      <c r="X574" s="228"/>
      <c r="Y574" s="228"/>
      <c r="Z574" s="228"/>
      <c r="AA574" s="228"/>
      <c r="AB574" s="228"/>
      <c r="AC574" s="228"/>
      <c r="AD574" s="228"/>
      <c r="AE574" s="228"/>
      <c r="AF574" s="228"/>
      <c r="AG574" s="228"/>
      <c r="AH574" s="228"/>
      <c r="AI574" s="228"/>
      <c r="AJ574" s="228"/>
      <c r="AK574" s="228"/>
    </row>
    <row r="575" spans="4:37">
      <c r="D575" s="228"/>
      <c r="E575" s="228"/>
      <c r="F575" s="228"/>
      <c r="G575" s="228"/>
      <c r="H575" s="228"/>
      <c r="I575" s="228"/>
      <c r="J575" s="228"/>
      <c r="K575" s="228"/>
      <c r="L575" s="228"/>
      <c r="M575" s="228"/>
      <c r="N575" s="228"/>
      <c r="O575" s="228"/>
      <c r="P575" s="228"/>
      <c r="Q575" s="228"/>
      <c r="R575" s="228"/>
      <c r="S575" s="228"/>
      <c r="T575" s="228"/>
      <c r="U575" s="228"/>
      <c r="V575" s="228"/>
      <c r="W575" s="228"/>
      <c r="X575" s="228"/>
      <c r="Y575" s="228"/>
      <c r="Z575" s="228"/>
      <c r="AA575" s="228"/>
      <c r="AB575" s="228"/>
      <c r="AC575" s="228"/>
      <c r="AD575" s="228"/>
      <c r="AE575" s="228"/>
      <c r="AF575" s="228"/>
      <c r="AG575" s="228"/>
      <c r="AH575" s="228"/>
      <c r="AI575" s="228"/>
      <c r="AJ575" s="228"/>
      <c r="AK575" s="228"/>
    </row>
    <row r="576" spans="4:37">
      <c r="D576" s="228"/>
      <c r="E576" s="228"/>
      <c r="F576" s="228"/>
      <c r="G576" s="228"/>
      <c r="H576" s="228"/>
      <c r="I576" s="228"/>
      <c r="J576" s="228"/>
      <c r="K576" s="228"/>
      <c r="L576" s="228"/>
      <c r="M576" s="228"/>
      <c r="N576" s="228"/>
      <c r="O576" s="228"/>
      <c r="P576" s="228"/>
      <c r="Q576" s="228"/>
      <c r="R576" s="228"/>
      <c r="S576" s="228"/>
      <c r="T576" s="228"/>
      <c r="U576" s="228"/>
      <c r="V576" s="228"/>
      <c r="W576" s="228"/>
      <c r="X576" s="228"/>
      <c r="Y576" s="228"/>
      <c r="Z576" s="228"/>
      <c r="AA576" s="228"/>
      <c r="AB576" s="228"/>
      <c r="AC576" s="228"/>
      <c r="AD576" s="228"/>
      <c r="AE576" s="228"/>
      <c r="AF576" s="228"/>
      <c r="AG576" s="228"/>
      <c r="AH576" s="228"/>
      <c r="AI576" s="228"/>
      <c r="AJ576" s="228"/>
      <c r="AK576" s="228"/>
    </row>
    <row r="577" spans="4:37">
      <c r="D577" s="228"/>
      <c r="E577" s="228"/>
      <c r="F577" s="228"/>
      <c r="G577" s="228"/>
      <c r="H577" s="228"/>
      <c r="I577" s="228"/>
      <c r="J577" s="228"/>
      <c r="K577" s="228"/>
      <c r="L577" s="228"/>
      <c r="M577" s="228"/>
      <c r="N577" s="228"/>
      <c r="O577" s="228"/>
      <c r="P577" s="228"/>
      <c r="Q577" s="228"/>
      <c r="R577" s="228"/>
      <c r="S577" s="228"/>
      <c r="T577" s="228"/>
      <c r="U577" s="228"/>
      <c r="V577" s="228"/>
      <c r="W577" s="228"/>
      <c r="X577" s="228"/>
      <c r="Y577" s="228"/>
      <c r="Z577" s="228"/>
      <c r="AA577" s="228"/>
      <c r="AB577" s="228"/>
      <c r="AC577" s="228"/>
      <c r="AD577" s="228"/>
      <c r="AE577" s="228"/>
      <c r="AF577" s="228"/>
      <c r="AG577" s="228"/>
      <c r="AH577" s="228"/>
      <c r="AI577" s="228"/>
      <c r="AJ577" s="228"/>
      <c r="AK577" s="228"/>
    </row>
    <row r="578" spans="4:37">
      <c r="D578" s="228"/>
      <c r="E578" s="228"/>
      <c r="F578" s="228"/>
      <c r="G578" s="228"/>
      <c r="H578" s="228"/>
      <c r="I578" s="228"/>
      <c r="J578" s="228"/>
      <c r="K578" s="228"/>
      <c r="L578" s="228"/>
      <c r="M578" s="228"/>
      <c r="N578" s="228"/>
      <c r="O578" s="228"/>
      <c r="P578" s="228"/>
      <c r="Q578" s="228"/>
      <c r="R578" s="228"/>
      <c r="S578" s="228"/>
      <c r="T578" s="228"/>
      <c r="U578" s="228"/>
      <c r="V578" s="228"/>
      <c r="W578" s="228"/>
      <c r="X578" s="228"/>
      <c r="Y578" s="228"/>
      <c r="Z578" s="228"/>
      <c r="AA578" s="228"/>
      <c r="AB578" s="228"/>
      <c r="AC578" s="228"/>
      <c r="AD578" s="228"/>
      <c r="AE578" s="228"/>
      <c r="AF578" s="228"/>
      <c r="AG578" s="228"/>
      <c r="AH578" s="228"/>
      <c r="AI578" s="228"/>
      <c r="AJ578" s="228"/>
      <c r="AK578" s="228"/>
    </row>
    <row r="579" spans="4:37">
      <c r="D579" s="228"/>
      <c r="E579" s="228"/>
      <c r="F579" s="228"/>
      <c r="G579" s="228"/>
      <c r="H579" s="228"/>
      <c r="I579" s="228"/>
      <c r="J579" s="228"/>
      <c r="K579" s="228"/>
      <c r="L579" s="228"/>
      <c r="M579" s="228"/>
      <c r="N579" s="228"/>
      <c r="O579" s="228"/>
      <c r="P579" s="228"/>
      <c r="Q579" s="228"/>
      <c r="R579" s="228"/>
      <c r="S579" s="228"/>
      <c r="T579" s="228"/>
      <c r="U579" s="228"/>
      <c r="V579" s="228"/>
      <c r="W579" s="228"/>
      <c r="X579" s="228"/>
      <c r="Y579" s="228"/>
      <c r="Z579" s="228"/>
      <c r="AA579" s="228"/>
      <c r="AB579" s="228"/>
      <c r="AC579" s="228"/>
      <c r="AD579" s="228"/>
      <c r="AE579" s="228"/>
      <c r="AF579" s="228"/>
      <c r="AG579" s="228"/>
      <c r="AH579" s="228"/>
      <c r="AI579" s="228"/>
      <c r="AJ579" s="228"/>
      <c r="AK579" s="228"/>
    </row>
    <row r="580" spans="4:37">
      <c r="D580" s="228"/>
      <c r="E580" s="228"/>
      <c r="F580" s="228"/>
      <c r="G580" s="228"/>
      <c r="H580" s="228"/>
      <c r="I580" s="228"/>
      <c r="J580" s="228"/>
      <c r="K580" s="228"/>
      <c r="L580" s="228"/>
      <c r="M580" s="228"/>
      <c r="N580" s="228"/>
      <c r="O580" s="228"/>
      <c r="P580" s="228"/>
      <c r="Q580" s="228"/>
      <c r="R580" s="228"/>
      <c r="S580" s="228"/>
      <c r="T580" s="228"/>
      <c r="U580" s="228"/>
      <c r="V580" s="228"/>
      <c r="W580" s="228"/>
      <c r="X580" s="228"/>
      <c r="Y580" s="228"/>
      <c r="Z580" s="228"/>
      <c r="AA580" s="228"/>
      <c r="AB580" s="228"/>
      <c r="AC580" s="228"/>
      <c r="AD580" s="228"/>
      <c r="AE580" s="228"/>
      <c r="AF580" s="228"/>
      <c r="AG580" s="228"/>
      <c r="AH580" s="228"/>
      <c r="AI580" s="228"/>
      <c r="AJ580" s="228"/>
      <c r="AK580" s="228"/>
    </row>
    <row r="581" spans="4:37">
      <c r="D581" s="228"/>
      <c r="E581" s="228"/>
      <c r="F581" s="228"/>
      <c r="G581" s="228"/>
      <c r="H581" s="228"/>
      <c r="I581" s="228"/>
      <c r="J581" s="228"/>
      <c r="K581" s="228"/>
      <c r="L581" s="228"/>
      <c r="M581" s="228"/>
      <c r="N581" s="228"/>
      <c r="O581" s="228"/>
      <c r="P581" s="228"/>
      <c r="Q581" s="228"/>
      <c r="R581" s="228"/>
      <c r="S581" s="228"/>
      <c r="T581" s="228"/>
      <c r="U581" s="228"/>
      <c r="V581" s="228"/>
      <c r="W581" s="228"/>
      <c r="X581" s="228"/>
      <c r="Y581" s="228"/>
      <c r="Z581" s="228"/>
      <c r="AA581" s="228"/>
      <c r="AB581" s="228"/>
      <c r="AC581" s="228"/>
      <c r="AD581" s="228"/>
      <c r="AE581" s="228"/>
      <c r="AF581" s="228"/>
      <c r="AG581" s="228"/>
      <c r="AH581" s="228"/>
      <c r="AI581" s="228"/>
      <c r="AJ581" s="228"/>
      <c r="AK581" s="228"/>
    </row>
    <row r="582" spans="4:37">
      <c r="D582" s="228"/>
      <c r="E582" s="228"/>
      <c r="F582" s="228"/>
      <c r="G582" s="228"/>
      <c r="H582" s="228"/>
      <c r="I582" s="228"/>
      <c r="J582" s="228"/>
      <c r="K582" s="228"/>
      <c r="L582" s="228"/>
      <c r="M582" s="228"/>
      <c r="N582" s="228"/>
      <c r="O582" s="228"/>
      <c r="P582" s="228"/>
      <c r="Q582" s="228"/>
      <c r="R582" s="228"/>
      <c r="S582" s="228"/>
      <c r="T582" s="228"/>
      <c r="U582" s="228"/>
      <c r="V582" s="228"/>
      <c r="W582" s="228"/>
      <c r="X582" s="228"/>
      <c r="Y582" s="228"/>
      <c r="Z582" s="228"/>
      <c r="AA582" s="228"/>
      <c r="AB582" s="228"/>
      <c r="AC582" s="228"/>
      <c r="AD582" s="228"/>
      <c r="AE582" s="228"/>
      <c r="AF582" s="228"/>
      <c r="AG582" s="228"/>
      <c r="AH582" s="228"/>
      <c r="AI582" s="228"/>
      <c r="AJ582" s="228"/>
      <c r="AK582" s="228"/>
    </row>
    <row r="583" spans="4:37">
      <c r="D583" s="228"/>
      <c r="E583" s="228"/>
      <c r="F583" s="228"/>
      <c r="G583" s="228"/>
      <c r="H583" s="228"/>
      <c r="I583" s="228"/>
      <c r="J583" s="228"/>
      <c r="K583" s="228"/>
      <c r="L583" s="228"/>
      <c r="M583" s="228"/>
      <c r="N583" s="228"/>
      <c r="O583" s="228"/>
      <c r="P583" s="228"/>
      <c r="Q583" s="228"/>
      <c r="R583" s="228"/>
      <c r="S583" s="228"/>
      <c r="T583" s="228"/>
      <c r="U583" s="228"/>
      <c r="V583" s="228"/>
      <c r="W583" s="228"/>
      <c r="X583" s="228"/>
      <c r="Y583" s="228"/>
      <c r="Z583" s="228"/>
      <c r="AA583" s="228"/>
      <c r="AB583" s="228"/>
      <c r="AC583" s="228"/>
      <c r="AD583" s="228"/>
      <c r="AE583" s="228"/>
      <c r="AF583" s="228"/>
      <c r="AG583" s="228"/>
      <c r="AH583" s="228"/>
      <c r="AI583" s="228"/>
      <c r="AJ583" s="228"/>
      <c r="AK583" s="228"/>
    </row>
    <row r="584" spans="4:37">
      <c r="D584" s="228"/>
      <c r="E584" s="228"/>
      <c r="F584" s="228"/>
      <c r="G584" s="228"/>
      <c r="H584" s="228"/>
      <c r="I584" s="228"/>
      <c r="J584" s="228"/>
      <c r="K584" s="228"/>
      <c r="L584" s="228"/>
      <c r="M584" s="228"/>
      <c r="N584" s="228"/>
      <c r="O584" s="228"/>
      <c r="P584" s="228"/>
      <c r="Q584" s="228"/>
      <c r="R584" s="228"/>
      <c r="S584" s="228"/>
      <c r="T584" s="228"/>
      <c r="U584" s="228"/>
      <c r="V584" s="228"/>
      <c r="W584" s="228"/>
      <c r="X584" s="228"/>
      <c r="Y584" s="228"/>
      <c r="Z584" s="228"/>
      <c r="AA584" s="228"/>
      <c r="AB584" s="228"/>
      <c r="AC584" s="228"/>
      <c r="AD584" s="228"/>
      <c r="AE584" s="228"/>
      <c r="AF584" s="228"/>
      <c r="AG584" s="228"/>
      <c r="AH584" s="228"/>
      <c r="AI584" s="228"/>
      <c r="AJ584" s="228"/>
      <c r="AK584" s="228"/>
    </row>
    <row r="585" spans="4:37">
      <c r="D585" s="228"/>
      <c r="E585" s="228"/>
      <c r="F585" s="228"/>
      <c r="G585" s="228"/>
      <c r="H585" s="228"/>
      <c r="I585" s="228"/>
      <c r="J585" s="228"/>
      <c r="K585" s="228"/>
      <c r="L585" s="228"/>
      <c r="M585" s="228"/>
      <c r="N585" s="228"/>
      <c r="O585" s="228"/>
      <c r="P585" s="228"/>
      <c r="Q585" s="228"/>
      <c r="R585" s="228"/>
      <c r="S585" s="228"/>
      <c r="T585" s="228"/>
      <c r="U585" s="228"/>
      <c r="V585" s="228"/>
      <c r="W585" s="228"/>
      <c r="X585" s="228"/>
      <c r="Y585" s="228"/>
      <c r="Z585" s="228"/>
      <c r="AA585" s="228"/>
      <c r="AB585" s="228"/>
      <c r="AC585" s="228"/>
      <c r="AD585" s="228"/>
      <c r="AE585" s="228"/>
      <c r="AF585" s="228"/>
      <c r="AG585" s="228"/>
      <c r="AH585" s="228"/>
      <c r="AI585" s="228"/>
      <c r="AJ585" s="228"/>
      <c r="AK585" s="228"/>
    </row>
    <row r="586" spans="4:37">
      <c r="D586" s="228"/>
      <c r="E586" s="228"/>
      <c r="F586" s="228"/>
      <c r="G586" s="228"/>
      <c r="H586" s="228"/>
      <c r="I586" s="228"/>
      <c r="J586" s="228"/>
      <c r="K586" s="228"/>
      <c r="L586" s="228"/>
      <c r="M586" s="228"/>
      <c r="N586" s="228"/>
      <c r="O586" s="228"/>
      <c r="P586" s="228"/>
      <c r="Q586" s="228"/>
      <c r="R586" s="228"/>
      <c r="S586" s="228"/>
      <c r="T586" s="228"/>
      <c r="U586" s="228"/>
      <c r="V586" s="228"/>
      <c r="W586" s="228"/>
      <c r="X586" s="228"/>
      <c r="Y586" s="228"/>
      <c r="Z586" s="228"/>
      <c r="AA586" s="228"/>
      <c r="AB586" s="228"/>
      <c r="AC586" s="228"/>
      <c r="AD586" s="228"/>
      <c r="AE586" s="228"/>
      <c r="AF586" s="228"/>
      <c r="AG586" s="228"/>
      <c r="AH586" s="228"/>
      <c r="AI586" s="228"/>
      <c r="AJ586" s="228"/>
      <c r="AK586" s="228"/>
    </row>
    <row r="587" spans="4:37">
      <c r="D587" s="228"/>
      <c r="E587" s="228"/>
      <c r="F587" s="228"/>
      <c r="G587" s="228"/>
      <c r="H587" s="228"/>
      <c r="I587" s="228"/>
      <c r="J587" s="228"/>
      <c r="K587" s="228"/>
      <c r="L587" s="228"/>
      <c r="M587" s="228"/>
      <c r="N587" s="228"/>
      <c r="O587" s="228"/>
      <c r="P587" s="228"/>
      <c r="Q587" s="228"/>
      <c r="R587" s="228"/>
      <c r="S587" s="228"/>
      <c r="T587" s="228"/>
      <c r="U587" s="228"/>
      <c r="V587" s="228"/>
      <c r="W587" s="228"/>
      <c r="X587" s="228"/>
      <c r="Y587" s="228"/>
      <c r="Z587" s="228"/>
      <c r="AA587" s="228"/>
      <c r="AB587" s="228"/>
      <c r="AC587" s="228"/>
      <c r="AD587" s="228"/>
      <c r="AE587" s="228"/>
      <c r="AF587" s="228"/>
      <c r="AG587" s="228"/>
      <c r="AH587" s="228"/>
      <c r="AI587" s="228"/>
      <c r="AJ587" s="228"/>
      <c r="AK587" s="228"/>
    </row>
    <row r="588" spans="4:37">
      <c r="D588" s="228"/>
      <c r="E588" s="228"/>
      <c r="F588" s="228"/>
      <c r="G588" s="228"/>
      <c r="H588" s="228"/>
      <c r="I588" s="228"/>
      <c r="J588" s="228"/>
      <c r="K588" s="228"/>
      <c r="L588" s="228"/>
      <c r="M588" s="228"/>
      <c r="N588" s="228"/>
      <c r="O588" s="228"/>
      <c r="P588" s="228"/>
      <c r="Q588" s="228"/>
      <c r="R588" s="228"/>
      <c r="S588" s="228"/>
      <c r="T588" s="228"/>
      <c r="U588" s="228"/>
      <c r="V588" s="228"/>
      <c r="W588" s="228"/>
      <c r="X588" s="228"/>
      <c r="Y588" s="228"/>
      <c r="Z588" s="228"/>
      <c r="AA588" s="228"/>
      <c r="AB588" s="228"/>
      <c r="AC588" s="228"/>
      <c r="AD588" s="228"/>
      <c r="AE588" s="228"/>
      <c r="AF588" s="228"/>
      <c r="AG588" s="228"/>
      <c r="AH588" s="228"/>
      <c r="AI588" s="228"/>
      <c r="AJ588" s="228"/>
      <c r="AK588" s="228"/>
    </row>
    <row r="589" spans="4:37">
      <c r="D589" s="228"/>
      <c r="E589" s="228"/>
      <c r="F589" s="228"/>
      <c r="G589" s="228"/>
      <c r="H589" s="228"/>
      <c r="I589" s="228"/>
      <c r="J589" s="228"/>
      <c r="K589" s="228"/>
      <c r="L589" s="228"/>
      <c r="M589" s="228"/>
      <c r="N589" s="228"/>
      <c r="O589" s="228"/>
      <c r="P589" s="228"/>
      <c r="Q589" s="228"/>
      <c r="R589" s="228"/>
      <c r="S589" s="228"/>
      <c r="T589" s="228"/>
      <c r="U589" s="228"/>
      <c r="V589" s="228"/>
      <c r="W589" s="228"/>
      <c r="X589" s="228"/>
      <c r="Y589" s="228"/>
      <c r="Z589" s="228"/>
      <c r="AA589" s="228"/>
      <c r="AB589" s="228"/>
      <c r="AC589" s="228"/>
      <c r="AD589" s="228"/>
      <c r="AE589" s="228"/>
      <c r="AF589" s="228"/>
      <c r="AG589" s="228"/>
      <c r="AH589" s="228"/>
      <c r="AI589" s="228"/>
      <c r="AJ589" s="228"/>
      <c r="AK589" s="228"/>
    </row>
    <row r="590" spans="4:37">
      <c r="D590" s="228"/>
      <c r="E590" s="228"/>
      <c r="F590" s="228"/>
      <c r="G590" s="228"/>
      <c r="H590" s="228"/>
      <c r="I590" s="228"/>
      <c r="J590" s="228"/>
      <c r="K590" s="228"/>
      <c r="L590" s="228"/>
      <c r="M590" s="228"/>
      <c r="N590" s="228"/>
      <c r="O590" s="228"/>
      <c r="P590" s="228"/>
      <c r="Q590" s="228"/>
      <c r="R590" s="228"/>
      <c r="S590" s="228"/>
      <c r="T590" s="228"/>
      <c r="U590" s="228"/>
      <c r="V590" s="228"/>
      <c r="W590" s="228"/>
      <c r="X590" s="228"/>
      <c r="Y590" s="228"/>
      <c r="Z590" s="228"/>
      <c r="AA590" s="228"/>
      <c r="AB590" s="228"/>
      <c r="AC590" s="228"/>
      <c r="AD590" s="228"/>
      <c r="AE590" s="228"/>
      <c r="AF590" s="228"/>
      <c r="AG590" s="228"/>
      <c r="AH590" s="228"/>
      <c r="AI590" s="228"/>
      <c r="AJ590" s="228"/>
      <c r="AK590" s="228"/>
    </row>
    <row r="591" spans="4:37">
      <c r="D591" s="228"/>
      <c r="E591" s="228"/>
      <c r="F591" s="228"/>
      <c r="G591" s="228"/>
      <c r="H591" s="228"/>
      <c r="I591" s="228"/>
      <c r="J591" s="228"/>
      <c r="K591" s="228"/>
      <c r="L591" s="228"/>
      <c r="M591" s="228"/>
      <c r="N591" s="228"/>
      <c r="O591" s="228"/>
      <c r="P591" s="228"/>
      <c r="Q591" s="228"/>
      <c r="R591" s="228"/>
      <c r="S591" s="228"/>
      <c r="T591" s="228"/>
      <c r="U591" s="228"/>
      <c r="V591" s="228"/>
      <c r="W591" s="228"/>
      <c r="X591" s="228"/>
      <c r="Y591" s="228"/>
      <c r="Z591" s="228"/>
      <c r="AA591" s="228"/>
      <c r="AB591" s="228"/>
      <c r="AC591" s="228"/>
      <c r="AD591" s="228"/>
      <c r="AE591" s="228"/>
      <c r="AF591" s="228"/>
      <c r="AG591" s="228"/>
      <c r="AH591" s="228"/>
      <c r="AI591" s="228"/>
      <c r="AJ591" s="228"/>
      <c r="AK591" s="228"/>
    </row>
    <row r="592" spans="4:37">
      <c r="D592" s="228"/>
      <c r="E592" s="228"/>
      <c r="F592" s="228"/>
      <c r="G592" s="228"/>
      <c r="H592" s="228"/>
      <c r="I592" s="228"/>
      <c r="J592" s="228"/>
      <c r="K592" s="228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228"/>
      <c r="Z592" s="228"/>
      <c r="AA592" s="228"/>
      <c r="AB592" s="228"/>
      <c r="AC592" s="228"/>
      <c r="AD592" s="228"/>
      <c r="AE592" s="228"/>
      <c r="AF592" s="228"/>
      <c r="AG592" s="228"/>
      <c r="AH592" s="228"/>
      <c r="AI592" s="228"/>
      <c r="AJ592" s="228"/>
      <c r="AK592" s="228"/>
    </row>
    <row r="593" spans="4:37">
      <c r="D593" s="228"/>
      <c r="E593" s="228"/>
      <c r="F593" s="228"/>
      <c r="G593" s="228"/>
      <c r="H593" s="228"/>
      <c r="I593" s="228"/>
      <c r="J593" s="228"/>
      <c r="K593" s="228"/>
      <c r="L593" s="228"/>
      <c r="M593" s="228"/>
      <c r="N593" s="228"/>
      <c r="O593" s="228"/>
      <c r="P593" s="228"/>
      <c r="Q593" s="228"/>
      <c r="R593" s="228"/>
      <c r="S593" s="228"/>
      <c r="T593" s="228"/>
      <c r="U593" s="228"/>
      <c r="V593" s="228"/>
      <c r="W593" s="228"/>
      <c r="X593" s="228"/>
      <c r="Y593" s="228"/>
      <c r="Z593" s="228"/>
      <c r="AA593" s="228"/>
      <c r="AB593" s="228"/>
      <c r="AC593" s="228"/>
      <c r="AD593" s="228"/>
      <c r="AE593" s="228"/>
      <c r="AF593" s="228"/>
      <c r="AG593" s="228"/>
      <c r="AH593" s="228"/>
      <c r="AI593" s="228"/>
      <c r="AJ593" s="228"/>
      <c r="AK593" s="228"/>
    </row>
    <row r="594" spans="4:37">
      <c r="D594" s="228"/>
      <c r="E594" s="228"/>
      <c r="F594" s="228"/>
      <c r="G594" s="228"/>
      <c r="H594" s="228"/>
      <c r="I594" s="228"/>
      <c r="J594" s="228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</row>
    <row r="595" spans="4:37">
      <c r="D595" s="228"/>
      <c r="E595" s="228"/>
      <c r="F595" s="228"/>
      <c r="G595" s="228"/>
      <c r="H595" s="228"/>
      <c r="I595" s="228"/>
      <c r="J595" s="228"/>
      <c r="K595" s="228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8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</row>
    <row r="596" spans="4:37">
      <c r="D596" s="228"/>
      <c r="E596" s="228"/>
      <c r="F596" s="228"/>
      <c r="G596" s="228"/>
      <c r="H596" s="228"/>
      <c r="I596" s="228"/>
      <c r="J596" s="228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</row>
    <row r="597" spans="4:37">
      <c r="D597" s="228"/>
      <c r="E597" s="228"/>
      <c r="F597" s="228"/>
      <c r="G597" s="228"/>
      <c r="H597" s="228"/>
      <c r="I597" s="228"/>
      <c r="J597" s="228"/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</row>
    <row r="598" spans="4:37">
      <c r="D598" s="228"/>
      <c r="E598" s="228"/>
      <c r="F598" s="228"/>
      <c r="G598" s="228"/>
      <c r="H598" s="228"/>
      <c r="I598" s="228"/>
      <c r="J598" s="228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</row>
    <row r="599" spans="4:37">
      <c r="D599" s="228"/>
      <c r="E599" s="228"/>
      <c r="F599" s="228"/>
      <c r="G599" s="228"/>
      <c r="H599" s="228"/>
      <c r="I599" s="228"/>
      <c r="J599" s="228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</row>
    <row r="600" spans="4:37">
      <c r="D600" s="228"/>
      <c r="E600" s="228"/>
      <c r="F600" s="228"/>
      <c r="G600" s="228"/>
      <c r="H600" s="228"/>
      <c r="I600" s="228"/>
      <c r="J600" s="228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</row>
    <row r="601" spans="4:37">
      <c r="D601" s="228"/>
      <c r="E601" s="228"/>
      <c r="F601" s="228"/>
      <c r="G601" s="228"/>
      <c r="H601" s="228"/>
      <c r="I601" s="228"/>
      <c r="J601" s="228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</row>
    <row r="602" spans="4:37">
      <c r="D602" s="228"/>
      <c r="E602" s="228"/>
      <c r="F602" s="228"/>
      <c r="G602" s="228"/>
      <c r="H602" s="228"/>
      <c r="I602" s="228"/>
      <c r="J602" s="228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</row>
    <row r="603" spans="4:37">
      <c r="D603" s="228"/>
      <c r="E603" s="228"/>
      <c r="F603" s="228"/>
      <c r="G603" s="228"/>
      <c r="H603" s="228"/>
      <c r="I603" s="228"/>
      <c r="J603" s="228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</row>
    <row r="604" spans="4:37">
      <c r="D604" s="228"/>
      <c r="E604" s="228"/>
      <c r="F604" s="228"/>
      <c r="G604" s="228"/>
      <c r="H604" s="228"/>
      <c r="I604" s="228"/>
      <c r="J604" s="228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</row>
    <row r="605" spans="4:37">
      <c r="D605" s="228"/>
      <c r="E605" s="228"/>
      <c r="F605" s="228"/>
      <c r="G605" s="228"/>
      <c r="H605" s="228"/>
      <c r="I605" s="228"/>
      <c r="J605" s="228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</row>
    <row r="606" spans="4:37">
      <c r="D606" s="228"/>
      <c r="E606" s="228"/>
      <c r="F606" s="228"/>
      <c r="G606" s="228"/>
      <c r="H606" s="228"/>
      <c r="I606" s="228"/>
      <c r="J606" s="228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</row>
    <row r="607" spans="4:37">
      <c r="D607" s="228"/>
      <c r="E607" s="228"/>
      <c r="F607" s="228"/>
      <c r="G607" s="228"/>
      <c r="H607" s="228"/>
      <c r="I607" s="228"/>
      <c r="J607" s="228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</row>
    <row r="608" spans="4:37">
      <c r="D608" s="228"/>
      <c r="E608" s="228"/>
      <c r="F608" s="228"/>
      <c r="G608" s="228"/>
      <c r="H608" s="228"/>
      <c r="I608" s="228"/>
      <c r="J608" s="228"/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</row>
    <row r="609" spans="4:37">
      <c r="D609" s="228"/>
      <c r="E609" s="228"/>
      <c r="F609" s="228"/>
      <c r="G609" s="228"/>
      <c r="H609" s="228"/>
      <c r="I609" s="228"/>
      <c r="J609" s="22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</row>
    <row r="610" spans="4:37">
      <c r="D610" s="228"/>
      <c r="E610" s="228"/>
      <c r="F610" s="228"/>
      <c r="G610" s="228"/>
      <c r="H610" s="228"/>
      <c r="I610" s="228"/>
      <c r="J610" s="22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</row>
    <row r="611" spans="4:37">
      <c r="D611" s="228"/>
      <c r="E611" s="228"/>
      <c r="F611" s="228"/>
      <c r="G611" s="228"/>
      <c r="H611" s="228"/>
      <c r="I611" s="228"/>
      <c r="J611" s="22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</row>
    <row r="612" spans="4:37">
      <c r="D612" s="228"/>
      <c r="E612" s="228"/>
      <c r="F612" s="228"/>
      <c r="G612" s="228"/>
      <c r="H612" s="228"/>
      <c r="I612" s="228"/>
      <c r="J612" s="22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</row>
    <row r="613" spans="4:37">
      <c r="D613" s="228"/>
      <c r="E613" s="228"/>
      <c r="F613" s="228"/>
      <c r="G613" s="228"/>
      <c r="H613" s="228"/>
      <c r="I613" s="228"/>
      <c r="J613" s="228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</row>
    <row r="614" spans="4:37">
      <c r="D614" s="228"/>
      <c r="E614" s="228"/>
      <c r="F614" s="228"/>
      <c r="G614" s="228"/>
      <c r="H614" s="228"/>
      <c r="I614" s="228"/>
      <c r="J614" s="228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</row>
    <row r="615" spans="4:37">
      <c r="D615" s="228"/>
      <c r="E615" s="228"/>
      <c r="F615" s="228"/>
      <c r="G615" s="228"/>
      <c r="H615" s="228"/>
      <c r="I615" s="228"/>
      <c r="J615" s="228"/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</row>
    <row r="616" spans="4:37">
      <c r="D616" s="228"/>
      <c r="E616" s="228"/>
      <c r="F616" s="228"/>
      <c r="G616" s="228"/>
      <c r="H616" s="228"/>
      <c r="I616" s="228"/>
      <c r="J616" s="228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</row>
    <row r="617" spans="4:37">
      <c r="D617" s="228"/>
      <c r="E617" s="228"/>
      <c r="F617" s="228"/>
      <c r="G617" s="228"/>
      <c r="H617" s="228"/>
      <c r="I617" s="228"/>
      <c r="J617" s="228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</row>
    <row r="618" spans="4:37">
      <c r="D618" s="228"/>
      <c r="E618" s="228"/>
      <c r="F618" s="228"/>
      <c r="G618" s="228"/>
      <c r="H618" s="228"/>
      <c r="I618" s="228"/>
      <c r="J618" s="228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</row>
    <row r="619" spans="4:37">
      <c r="D619" s="228"/>
      <c r="E619" s="228"/>
      <c r="F619" s="228"/>
      <c r="G619" s="228"/>
      <c r="H619" s="228"/>
      <c r="I619" s="228"/>
      <c r="J619" s="228"/>
      <c r="K619" s="22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</row>
    <row r="620" spans="4:37">
      <c r="D620" s="228"/>
      <c r="E620" s="228"/>
      <c r="F620" s="228"/>
      <c r="G620" s="228"/>
      <c r="H620" s="228"/>
      <c r="I620" s="228"/>
      <c r="J620" s="228"/>
      <c r="K620" s="22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</row>
    <row r="621" spans="4:37">
      <c r="D621" s="228"/>
      <c r="E621" s="228"/>
      <c r="F621" s="228"/>
      <c r="G621" s="228"/>
      <c r="H621" s="228"/>
      <c r="I621" s="228"/>
      <c r="J621" s="228"/>
      <c r="K621" s="22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</row>
    <row r="622" spans="4:37">
      <c r="D622" s="228"/>
      <c r="E622" s="228"/>
      <c r="F622" s="228"/>
      <c r="G622" s="228"/>
      <c r="H622" s="228"/>
      <c r="I622" s="228"/>
      <c r="J622" s="228"/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</row>
    <row r="623" spans="4:37">
      <c r="D623" s="228"/>
      <c r="E623" s="228"/>
      <c r="F623" s="228"/>
      <c r="G623" s="228"/>
      <c r="H623" s="228"/>
      <c r="I623" s="228"/>
      <c r="J623" s="228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</row>
    <row r="624" spans="4:37">
      <c r="D624" s="228"/>
      <c r="E624" s="228"/>
      <c r="F624" s="228"/>
      <c r="G624" s="228"/>
      <c r="H624" s="228"/>
      <c r="I624" s="228"/>
      <c r="J624" s="228"/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</row>
    <row r="625" spans="4:37">
      <c r="D625" s="228"/>
      <c r="E625" s="228"/>
      <c r="F625" s="228"/>
      <c r="G625" s="228"/>
      <c r="H625" s="228"/>
      <c r="I625" s="228"/>
      <c r="J625" s="228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</row>
    <row r="626" spans="4:37">
      <c r="D626" s="228"/>
      <c r="E626" s="228"/>
      <c r="F626" s="228"/>
      <c r="G626" s="228"/>
      <c r="H626" s="228"/>
      <c r="I626" s="228"/>
      <c r="J626" s="228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</row>
    <row r="627" spans="4:37">
      <c r="D627" s="228"/>
      <c r="E627" s="228"/>
      <c r="F627" s="228"/>
      <c r="G627" s="228"/>
      <c r="H627" s="228"/>
      <c r="I627" s="228"/>
      <c r="J627" s="228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</row>
    <row r="628" spans="4:37">
      <c r="D628" s="228"/>
      <c r="E628" s="228"/>
      <c r="F628" s="228"/>
      <c r="G628" s="228"/>
      <c r="H628" s="228"/>
      <c r="I628" s="228"/>
      <c r="J628" s="228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</row>
    <row r="629" spans="4:37">
      <c r="D629" s="228"/>
      <c r="E629" s="228"/>
      <c r="F629" s="228"/>
      <c r="G629" s="228"/>
      <c r="H629" s="228"/>
      <c r="I629" s="228"/>
      <c r="J629" s="228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</row>
    <row r="630" spans="4:37">
      <c r="D630" s="228"/>
      <c r="E630" s="228"/>
      <c r="F630" s="228"/>
      <c r="G630" s="228"/>
      <c r="H630" s="228"/>
      <c r="I630" s="228"/>
      <c r="J630" s="228"/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</row>
    <row r="631" spans="4:37">
      <c r="D631" s="228"/>
      <c r="E631" s="228"/>
      <c r="F631" s="228"/>
      <c r="G631" s="228"/>
      <c r="H631" s="228"/>
      <c r="I631" s="228"/>
      <c r="J631" s="22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</row>
    <row r="632" spans="4:37">
      <c r="D632" s="228"/>
      <c r="E632" s="228"/>
      <c r="F632" s="228"/>
      <c r="G632" s="228"/>
      <c r="H632" s="228"/>
      <c r="I632" s="228"/>
      <c r="J632" s="22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</row>
    <row r="633" spans="4:37">
      <c r="D633" s="228"/>
      <c r="E633" s="228"/>
      <c r="F633" s="228"/>
      <c r="G633" s="228"/>
      <c r="H633" s="228"/>
      <c r="I633" s="228"/>
      <c r="J633" s="22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</row>
    <row r="634" spans="4:37">
      <c r="D634" s="228"/>
      <c r="E634" s="228"/>
      <c r="F634" s="228"/>
      <c r="G634" s="228"/>
      <c r="H634" s="228"/>
      <c r="I634" s="228"/>
      <c r="J634" s="22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</row>
    <row r="635" spans="4:37">
      <c r="D635" s="228"/>
      <c r="E635" s="228"/>
      <c r="F635" s="228"/>
      <c r="G635" s="228"/>
      <c r="H635" s="228"/>
      <c r="I635" s="228"/>
      <c r="J635" s="22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</row>
    <row r="636" spans="4:37">
      <c r="D636" s="228"/>
      <c r="E636" s="228"/>
      <c r="F636" s="228"/>
      <c r="G636" s="228"/>
      <c r="H636" s="228"/>
      <c r="I636" s="228"/>
      <c r="J636" s="22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</row>
    <row r="637" spans="4:37">
      <c r="D637" s="228"/>
      <c r="E637" s="228"/>
      <c r="F637" s="228"/>
      <c r="G637" s="228"/>
      <c r="H637" s="228"/>
      <c r="I637" s="228"/>
      <c r="J637" s="22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</row>
    <row r="638" spans="4:37">
      <c r="D638" s="228"/>
      <c r="E638" s="228"/>
      <c r="F638" s="228"/>
      <c r="G638" s="228"/>
      <c r="H638" s="228"/>
      <c r="I638" s="228"/>
      <c r="J638" s="22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</row>
    <row r="639" spans="4:37">
      <c r="D639" s="228"/>
      <c r="E639" s="228"/>
      <c r="F639" s="228"/>
      <c r="G639" s="228"/>
      <c r="H639" s="228"/>
      <c r="I639" s="228"/>
      <c r="J639" s="22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</row>
    <row r="640" spans="4:37">
      <c r="D640" s="228"/>
      <c r="E640" s="228"/>
      <c r="F640" s="228"/>
      <c r="G640" s="228"/>
      <c r="H640" s="228"/>
      <c r="I640" s="228"/>
      <c r="J640" s="228"/>
      <c r="K640" s="22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  <c r="AC640" s="228"/>
      <c r="AD640" s="228"/>
      <c r="AE640" s="228"/>
      <c r="AF640" s="228"/>
      <c r="AG640" s="228"/>
      <c r="AH640" s="228"/>
      <c r="AI640" s="228"/>
      <c r="AJ640" s="228"/>
      <c r="AK640" s="228"/>
    </row>
    <row r="641" spans="4:37">
      <c r="D641" s="228"/>
      <c r="E641" s="228"/>
      <c r="F641" s="228"/>
      <c r="G641" s="228"/>
      <c r="H641" s="228"/>
      <c r="I641" s="228"/>
      <c r="J641" s="228"/>
      <c r="K641" s="22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  <c r="AC641" s="228"/>
      <c r="AD641" s="228"/>
      <c r="AE641" s="228"/>
      <c r="AF641" s="228"/>
      <c r="AG641" s="228"/>
      <c r="AH641" s="228"/>
      <c r="AI641" s="228"/>
      <c r="AJ641" s="228"/>
      <c r="AK641" s="228"/>
    </row>
    <row r="642" spans="4:37">
      <c r="D642" s="228"/>
      <c r="E642" s="228"/>
      <c r="F642" s="228"/>
      <c r="G642" s="228"/>
      <c r="H642" s="228"/>
      <c r="I642" s="228"/>
      <c r="J642" s="228"/>
      <c r="K642" s="22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  <c r="AC642" s="228"/>
      <c r="AD642" s="228"/>
      <c r="AE642" s="228"/>
      <c r="AF642" s="228"/>
      <c r="AG642" s="228"/>
      <c r="AH642" s="228"/>
      <c r="AI642" s="228"/>
      <c r="AJ642" s="228"/>
      <c r="AK642" s="228"/>
    </row>
    <row r="643" spans="4:37">
      <c r="D643" s="228"/>
      <c r="E643" s="228"/>
      <c r="F643" s="228"/>
      <c r="G643" s="228"/>
      <c r="H643" s="228"/>
      <c r="I643" s="228"/>
      <c r="J643" s="228"/>
      <c r="K643" s="22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</row>
    <row r="644" spans="4:37">
      <c r="D644" s="228"/>
      <c r="E644" s="228"/>
      <c r="F644" s="228"/>
      <c r="G644" s="228"/>
      <c r="H644" s="228"/>
      <c r="I644" s="228"/>
      <c r="J644" s="228"/>
      <c r="K644" s="22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</row>
    <row r="645" spans="4:37">
      <c r="D645" s="228"/>
      <c r="E645" s="228"/>
      <c r="F645" s="228"/>
      <c r="G645" s="228"/>
      <c r="H645" s="228"/>
      <c r="I645" s="228"/>
      <c r="J645" s="228"/>
      <c r="K645" s="22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</row>
    <row r="646" spans="4:37">
      <c r="D646" s="228"/>
      <c r="E646" s="228"/>
      <c r="F646" s="228"/>
      <c r="G646" s="228"/>
      <c r="H646" s="228"/>
      <c r="I646" s="228"/>
      <c r="J646" s="228"/>
      <c r="K646" s="22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</row>
    <row r="647" spans="4:37">
      <c r="D647" s="228"/>
      <c r="E647" s="228"/>
      <c r="F647" s="228"/>
      <c r="G647" s="228"/>
      <c r="H647" s="228"/>
      <c r="I647" s="228"/>
      <c r="J647" s="228"/>
      <c r="K647" s="22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</row>
    <row r="648" spans="4:37">
      <c r="D648" s="228"/>
      <c r="E648" s="228"/>
      <c r="F648" s="228"/>
      <c r="G648" s="228"/>
      <c r="H648" s="228"/>
      <c r="I648" s="228"/>
      <c r="J648" s="228"/>
      <c r="K648" s="22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</row>
    <row r="649" spans="4:37">
      <c r="D649" s="228"/>
      <c r="E649" s="228"/>
      <c r="F649" s="228"/>
      <c r="G649" s="228"/>
      <c r="H649" s="228"/>
      <c r="I649" s="228"/>
      <c r="J649" s="228"/>
      <c r="K649" s="228"/>
      <c r="L649" s="228"/>
      <c r="M649" s="228"/>
      <c r="N649" s="228"/>
      <c r="O649" s="228"/>
      <c r="P649" s="228"/>
      <c r="Q649" s="228"/>
      <c r="R649" s="228"/>
      <c r="S649" s="228"/>
      <c r="T649" s="228"/>
      <c r="U649" s="228"/>
      <c r="V649" s="228"/>
      <c r="W649" s="228"/>
      <c r="X649" s="228"/>
      <c r="Y649" s="228"/>
      <c r="Z649" s="228"/>
      <c r="AA649" s="228"/>
      <c r="AB649" s="228"/>
      <c r="AC649" s="228"/>
      <c r="AD649" s="228"/>
      <c r="AE649" s="228"/>
      <c r="AF649" s="228"/>
      <c r="AG649" s="228"/>
      <c r="AH649" s="228"/>
      <c r="AI649" s="228"/>
      <c r="AJ649" s="228"/>
      <c r="AK649" s="228"/>
    </row>
    <row r="650" spans="4:37">
      <c r="D650" s="228"/>
      <c r="E650" s="228"/>
      <c r="F650" s="228"/>
      <c r="G650" s="228"/>
      <c r="H650" s="228"/>
      <c r="I650" s="228"/>
      <c r="J650" s="228"/>
      <c r="K650" s="228"/>
      <c r="L650" s="228"/>
      <c r="M650" s="228"/>
      <c r="N650" s="228"/>
      <c r="O650" s="228"/>
      <c r="P650" s="228"/>
      <c r="Q650" s="228"/>
      <c r="R650" s="228"/>
      <c r="S650" s="228"/>
      <c r="T650" s="228"/>
      <c r="U650" s="228"/>
      <c r="V650" s="228"/>
      <c r="W650" s="228"/>
      <c r="X650" s="228"/>
      <c r="Y650" s="228"/>
      <c r="Z650" s="228"/>
      <c r="AA650" s="228"/>
      <c r="AB650" s="228"/>
      <c r="AC650" s="228"/>
      <c r="AD650" s="228"/>
      <c r="AE650" s="228"/>
      <c r="AF650" s="228"/>
      <c r="AG650" s="228"/>
      <c r="AH650" s="228"/>
      <c r="AI650" s="228"/>
      <c r="AJ650" s="228"/>
      <c r="AK650" s="228"/>
    </row>
    <row r="651" spans="4:37">
      <c r="D651" s="228"/>
      <c r="E651" s="228"/>
      <c r="F651" s="228"/>
      <c r="G651" s="228"/>
      <c r="H651" s="228"/>
      <c r="I651" s="228"/>
      <c r="J651" s="228"/>
      <c r="K651" s="228"/>
      <c r="L651" s="228"/>
      <c r="M651" s="228"/>
      <c r="N651" s="228"/>
      <c r="O651" s="228"/>
      <c r="P651" s="228"/>
      <c r="Q651" s="228"/>
      <c r="R651" s="228"/>
      <c r="S651" s="228"/>
      <c r="T651" s="228"/>
      <c r="U651" s="228"/>
      <c r="V651" s="228"/>
      <c r="W651" s="228"/>
      <c r="X651" s="228"/>
      <c r="Y651" s="228"/>
      <c r="Z651" s="228"/>
      <c r="AA651" s="228"/>
      <c r="AB651" s="228"/>
      <c r="AC651" s="228"/>
      <c r="AD651" s="228"/>
      <c r="AE651" s="228"/>
      <c r="AF651" s="228"/>
      <c r="AG651" s="228"/>
      <c r="AH651" s="228"/>
      <c r="AI651" s="228"/>
      <c r="AJ651" s="228"/>
      <c r="AK651" s="228"/>
    </row>
    <row r="652" spans="4:37">
      <c r="D652" s="228"/>
      <c r="E652" s="228"/>
      <c r="F652" s="228"/>
      <c r="G652" s="228"/>
      <c r="H652" s="228"/>
      <c r="I652" s="228"/>
      <c r="J652" s="228"/>
      <c r="K652" s="228"/>
      <c r="L652" s="228"/>
      <c r="M652" s="228"/>
      <c r="N652" s="228"/>
      <c r="O652" s="228"/>
      <c r="P652" s="228"/>
      <c r="Q652" s="228"/>
      <c r="R652" s="228"/>
      <c r="S652" s="228"/>
      <c r="T652" s="228"/>
      <c r="U652" s="228"/>
      <c r="V652" s="228"/>
      <c r="W652" s="228"/>
      <c r="X652" s="228"/>
      <c r="Y652" s="228"/>
      <c r="Z652" s="228"/>
      <c r="AA652" s="228"/>
      <c r="AB652" s="228"/>
      <c r="AC652" s="228"/>
      <c r="AD652" s="228"/>
      <c r="AE652" s="228"/>
      <c r="AF652" s="228"/>
      <c r="AG652" s="228"/>
      <c r="AH652" s="228"/>
      <c r="AI652" s="228"/>
      <c r="AJ652" s="228"/>
      <c r="AK652" s="228"/>
    </row>
    <row r="653" spans="4:37">
      <c r="D653" s="228"/>
      <c r="E653" s="228"/>
      <c r="F653" s="228"/>
      <c r="G653" s="228"/>
      <c r="H653" s="228"/>
      <c r="I653" s="228"/>
      <c r="J653" s="228"/>
      <c r="K653" s="228"/>
      <c r="L653" s="228"/>
      <c r="M653" s="228"/>
      <c r="N653" s="228"/>
      <c r="O653" s="228"/>
      <c r="P653" s="228"/>
      <c r="Q653" s="228"/>
      <c r="R653" s="228"/>
      <c r="S653" s="228"/>
      <c r="T653" s="228"/>
      <c r="U653" s="228"/>
      <c r="V653" s="228"/>
      <c r="W653" s="228"/>
      <c r="X653" s="228"/>
      <c r="Y653" s="228"/>
      <c r="Z653" s="228"/>
      <c r="AA653" s="228"/>
      <c r="AB653" s="228"/>
      <c r="AC653" s="228"/>
      <c r="AD653" s="228"/>
      <c r="AE653" s="228"/>
      <c r="AF653" s="228"/>
      <c r="AG653" s="228"/>
      <c r="AH653" s="228"/>
      <c r="AI653" s="228"/>
      <c r="AJ653" s="228"/>
      <c r="AK653" s="228"/>
    </row>
  </sheetData>
  <sheetProtection selectLockedCells="1" formatCells="0" formatColumns="0" formatRows="0" deleteRows="0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D97:AL98"/>
    <mergeCell ref="AM27:AN28"/>
    <mergeCell ref="AH9:AK10"/>
    <mergeCell ref="A9:C10"/>
    <mergeCell ref="D9:E11"/>
    <mergeCell ref="F9:G11"/>
    <mergeCell ref="H9:I11"/>
    <mergeCell ref="J9:K11"/>
    <mergeCell ref="L9:M11"/>
    <mergeCell ref="A18:C19"/>
    <mergeCell ref="AH12:AK14"/>
  </mergeCells>
  <pageMargins left="0.511805555555556" right="0" top="0.156944444444444" bottom="0.236111111111111" header="0.118110236220472" footer="0"/>
  <pageSetup paperSize="9" scale="32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52"/>
  <sheetViews>
    <sheetView showZeros="0" tabSelected="1" zoomScale="40" zoomScaleNormal="40" zoomScaleSheetLayoutView="75" topLeftCell="A35" workbookViewId="0">
      <selection activeCell="A3" sqref="A3:AL112"/>
    </sheetView>
  </sheetViews>
  <sheetFormatPr defaultColWidth="9" defaultRowHeight="12.75"/>
  <cols>
    <col min="1" max="1" width="47.2888888888889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20.4222222222222" customWidth="1"/>
    <col min="13" max="13" width="14.4222222222222" customWidth="1"/>
    <col min="14" max="14" width="16.7111111111111" customWidth="1"/>
    <col min="15" max="15" width="14.2888888888889" customWidth="1"/>
    <col min="16" max="16" width="18.1444444444444" customWidth="1"/>
    <col min="17" max="17" width="13.7111111111111" customWidth="1"/>
    <col min="18" max="18" width="11.7111111111111" customWidth="1"/>
    <col min="19" max="19" width="11" customWidth="1"/>
    <col min="20" max="20" width="13.1444444444444" customWidth="1"/>
    <col min="21" max="21" width="16.8555555555556" customWidth="1"/>
    <col min="22" max="22" width="13.8555555555556" customWidth="1"/>
    <col min="23" max="23" width="13.7111111111111" customWidth="1"/>
    <col min="24" max="24" width="13.2888888888889" customWidth="1"/>
    <col min="25" max="25" width="13.8555555555556" customWidth="1"/>
    <col min="26" max="26" width="5.28888888888889" customWidth="1"/>
    <col min="27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5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121</v>
      </c>
      <c r="B13" s="46">
        <v>185</v>
      </c>
      <c r="C13" s="46"/>
      <c r="D13" s="46">
        <v>185</v>
      </c>
      <c r="E13" s="46"/>
      <c r="F13" s="46">
        <v>6</v>
      </c>
      <c r="G13" s="46"/>
      <c r="H13" s="46">
        <f>F13*D13</f>
        <v>1110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1110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69"/>
      <c r="AN18" s="69"/>
    </row>
    <row r="19" ht="12" customHeight="1" spans="1:41">
      <c r="A19" s="70"/>
      <c r="B19" s="71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4"/>
      <c r="AF19" s="74"/>
      <c r="AG19" s="74"/>
      <c r="AH19" s="74"/>
      <c r="AI19" s="75"/>
      <c r="AJ19" s="76"/>
      <c r="AK19" s="77"/>
      <c r="AL19" s="78"/>
      <c r="AM19" s="69"/>
      <c r="AN19" s="69"/>
    </row>
    <row r="20" s="2" customFormat="1" ht="24" customHeight="1" spans="1:41">
      <c r="A20" s="79" t="s">
        <v>36</v>
      </c>
      <c r="B20" s="79"/>
      <c r="C20" s="80"/>
      <c r="D20" s="81"/>
      <c r="E20" s="82"/>
      <c r="F20" s="82"/>
      <c r="G20" s="81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3"/>
      <c r="AF20" s="82"/>
      <c r="AG20" s="84"/>
      <c r="AH20" s="84"/>
      <c r="AI20" s="84"/>
      <c r="AJ20" s="85"/>
      <c r="AK20" s="86"/>
      <c r="AL20" s="87"/>
      <c r="AM20" s="88"/>
      <c r="AN20" s="88"/>
    </row>
    <row r="21" ht="165" customHeight="1" spans="1:41">
      <c r="A21" s="89" t="s">
        <v>37</v>
      </c>
      <c r="B21" s="89" t="s">
        <v>38</v>
      </c>
      <c r="C21" s="90" t="s">
        <v>39</v>
      </c>
      <c r="D21" s="91" t="s">
        <v>40</v>
      </c>
      <c r="E21" s="92" t="s">
        <v>41</v>
      </c>
      <c r="F21" s="92" t="s">
        <v>122</v>
      </c>
      <c r="G21" s="92" t="s">
        <v>43</v>
      </c>
      <c r="H21" s="93"/>
      <c r="I21" s="92" t="s">
        <v>44</v>
      </c>
      <c r="J21" s="94"/>
      <c r="K21" s="92" t="s">
        <v>45</v>
      </c>
      <c r="L21" s="92" t="s">
        <v>46</v>
      </c>
      <c r="M21" s="92" t="s">
        <v>47</v>
      </c>
      <c r="N21" s="92" t="s">
        <v>123</v>
      </c>
      <c r="O21" s="92" t="s">
        <v>49</v>
      </c>
      <c r="P21" s="92" t="s">
        <v>50</v>
      </c>
      <c r="Q21" s="92" t="s">
        <v>51</v>
      </c>
      <c r="R21" s="92" t="s">
        <v>52</v>
      </c>
      <c r="S21" s="92" t="s">
        <v>53</v>
      </c>
      <c r="T21" s="92" t="s">
        <v>54</v>
      </c>
      <c r="U21" s="92"/>
      <c r="V21" s="92" t="s">
        <v>55</v>
      </c>
      <c r="W21" s="92" t="s">
        <v>56</v>
      </c>
      <c r="X21" s="92" t="s">
        <v>124</v>
      </c>
      <c r="Y21" s="92"/>
      <c r="Z21" s="95"/>
      <c r="AA21" s="95"/>
      <c r="AB21" s="95"/>
      <c r="AC21" s="95"/>
      <c r="AD21" s="95"/>
      <c r="AE21" s="96"/>
      <c r="AF21" s="97"/>
      <c r="AG21" s="98"/>
      <c r="AH21" s="98"/>
      <c r="AI21" s="98"/>
      <c r="AJ21" s="99"/>
      <c r="AK21" s="100" t="s">
        <v>58</v>
      </c>
      <c r="AL21" s="101" t="s">
        <v>59</v>
      </c>
      <c r="AM21" s="102"/>
      <c r="AN21" s="102"/>
      <c r="AO21" s="103"/>
    </row>
    <row r="22" s="3" customFormat="1" ht="15" customHeight="1" spans="1:41">
      <c r="A22" s="104">
        <v>1</v>
      </c>
      <c r="B22" s="104">
        <v>2</v>
      </c>
      <c r="C22" s="105">
        <v>3</v>
      </c>
      <c r="D22" s="106">
        <v>4</v>
      </c>
      <c r="E22" s="107">
        <v>1</v>
      </c>
      <c r="F22" s="107">
        <v>6</v>
      </c>
      <c r="G22" s="106">
        <v>7</v>
      </c>
      <c r="H22" s="107">
        <v>8</v>
      </c>
      <c r="I22" s="107">
        <v>9</v>
      </c>
      <c r="J22" s="107">
        <v>10</v>
      </c>
      <c r="K22" s="107">
        <v>11</v>
      </c>
      <c r="L22" s="107">
        <v>12</v>
      </c>
      <c r="M22" s="107">
        <v>14</v>
      </c>
      <c r="N22" s="107">
        <v>13</v>
      </c>
      <c r="O22" s="107">
        <v>15</v>
      </c>
      <c r="P22" s="107">
        <v>15</v>
      </c>
      <c r="Q22" s="107">
        <v>15</v>
      </c>
      <c r="R22" s="107">
        <v>16</v>
      </c>
      <c r="S22" s="107">
        <v>17</v>
      </c>
      <c r="T22" s="107">
        <v>18</v>
      </c>
      <c r="U22" s="107">
        <v>19</v>
      </c>
      <c r="V22" s="107">
        <v>20</v>
      </c>
      <c r="W22" s="106">
        <v>21</v>
      </c>
      <c r="X22" s="106">
        <v>22</v>
      </c>
      <c r="Y22" s="107" t="s">
        <v>125</v>
      </c>
      <c r="Z22" s="107">
        <v>24</v>
      </c>
      <c r="AA22" s="107">
        <v>25</v>
      </c>
      <c r="AB22" s="107">
        <v>26</v>
      </c>
      <c r="AC22" s="107">
        <v>27</v>
      </c>
      <c r="AD22" s="107">
        <v>28</v>
      </c>
      <c r="AE22" s="108">
        <v>29</v>
      </c>
      <c r="AF22" s="107">
        <v>29</v>
      </c>
      <c r="AG22" s="107">
        <v>30</v>
      </c>
      <c r="AH22" s="106">
        <v>31</v>
      </c>
      <c r="AI22" s="107">
        <v>32</v>
      </c>
      <c r="AJ22" s="109">
        <v>33</v>
      </c>
      <c r="AK22" s="106">
        <v>34</v>
      </c>
      <c r="AL22" s="107">
        <v>35</v>
      </c>
      <c r="AM22" s="102"/>
      <c r="AN22" s="102"/>
      <c r="AO22" s="103"/>
    </row>
    <row r="23" s="4" customFormat="1" ht="18.75" customHeight="1" spans="1:41">
      <c r="A23" s="110" t="s">
        <v>60</v>
      </c>
      <c r="B23" s="110"/>
      <c r="C23" s="111"/>
      <c r="D23" s="112"/>
      <c r="E23" s="113" t="s">
        <v>61</v>
      </c>
      <c r="F23" s="114" t="s">
        <v>126</v>
      </c>
      <c r="G23" s="113" t="s">
        <v>63</v>
      </c>
      <c r="H23" s="115"/>
      <c r="I23" s="116" t="s">
        <v>64</v>
      </c>
      <c r="J23" s="117"/>
      <c r="K23" s="115"/>
      <c r="L23" s="116" t="s">
        <v>63</v>
      </c>
      <c r="M23" s="115" t="s">
        <v>127</v>
      </c>
      <c r="N23" s="116" t="s">
        <v>128</v>
      </c>
      <c r="O23" s="115" t="s">
        <v>68</v>
      </c>
      <c r="P23" s="115" t="s">
        <v>69</v>
      </c>
      <c r="Q23" s="115" t="s">
        <v>63</v>
      </c>
      <c r="R23" s="115" t="s">
        <v>129</v>
      </c>
      <c r="S23" s="115" t="s">
        <v>71</v>
      </c>
      <c r="T23" s="115" t="s">
        <v>130</v>
      </c>
      <c r="U23" s="115"/>
      <c r="V23" s="115"/>
      <c r="W23" s="113" t="s">
        <v>131</v>
      </c>
      <c r="X23" s="113" t="s">
        <v>132</v>
      </c>
      <c r="Y23" s="115"/>
      <c r="Z23" s="118"/>
      <c r="AA23" s="118"/>
      <c r="AB23" s="118"/>
      <c r="AC23" s="118"/>
      <c r="AD23" s="118"/>
      <c r="AE23" s="119"/>
      <c r="AF23" s="120"/>
      <c r="AG23" s="120"/>
      <c r="AH23" s="120"/>
      <c r="AI23" s="120"/>
      <c r="AJ23" s="121"/>
      <c r="AK23" s="122"/>
      <c r="AL23" s="123"/>
      <c r="AM23" s="124"/>
      <c r="AN23" s="124"/>
      <c r="AO23" s="125"/>
    </row>
    <row r="24" s="3" customFormat="1" ht="19.5" customHeight="1" spans="1:41">
      <c r="A24" s="126" t="s">
        <v>75</v>
      </c>
      <c r="B24" s="126"/>
      <c r="C24" s="127"/>
      <c r="D24" s="128"/>
      <c r="E24" s="129">
        <v>6</v>
      </c>
      <c r="F24" s="129">
        <v>6</v>
      </c>
      <c r="G24" s="128">
        <v>6</v>
      </c>
      <c r="H24" s="129"/>
      <c r="I24" s="129">
        <v>6</v>
      </c>
      <c r="J24" s="129"/>
      <c r="K24" s="129"/>
      <c r="L24" s="129">
        <v>6</v>
      </c>
      <c r="M24" s="129">
        <v>6</v>
      </c>
      <c r="N24" s="129">
        <v>6</v>
      </c>
      <c r="O24" s="129">
        <v>6</v>
      </c>
      <c r="P24" s="129">
        <v>6</v>
      </c>
      <c r="Q24" s="129">
        <v>6</v>
      </c>
      <c r="R24" s="129">
        <v>6</v>
      </c>
      <c r="S24" s="129">
        <v>6</v>
      </c>
      <c r="T24" s="129">
        <v>6</v>
      </c>
      <c r="U24" s="129"/>
      <c r="V24" s="129"/>
      <c r="W24" s="128">
        <v>6</v>
      </c>
      <c r="X24" s="128">
        <v>6</v>
      </c>
      <c r="Y24" s="128"/>
      <c r="Z24" s="130"/>
      <c r="AA24" s="130"/>
      <c r="AB24" s="130"/>
      <c r="AC24" s="130"/>
      <c r="AD24" s="130"/>
      <c r="AE24" s="131"/>
      <c r="AF24" s="130"/>
      <c r="AG24" s="130"/>
      <c r="AH24" s="130"/>
      <c r="AI24" s="130"/>
      <c r="AJ24" s="132"/>
      <c r="AK24" s="133"/>
      <c r="AL24" s="134"/>
      <c r="AM24" s="102"/>
      <c r="AN24" s="102"/>
      <c r="AO24" s="103"/>
    </row>
    <row r="25" ht="29.25" customHeight="1" spans="1:41">
      <c r="A25" s="135" t="s">
        <v>76</v>
      </c>
      <c r="B25" s="136"/>
      <c r="C25" s="137" t="s">
        <v>77</v>
      </c>
      <c r="D25" s="138"/>
      <c r="E25" s="139"/>
      <c r="F25" s="139">
        <v>45</v>
      </c>
      <c r="G25" s="140">
        <v>90</v>
      </c>
      <c r="H25" s="139"/>
      <c r="I25" s="139"/>
      <c r="J25" s="139"/>
      <c r="K25" s="139"/>
      <c r="L25" s="139">
        <v>105</v>
      </c>
      <c r="M25" s="139">
        <v>14</v>
      </c>
      <c r="N25" s="139"/>
      <c r="O25" s="139"/>
      <c r="P25" s="139"/>
      <c r="Q25" s="139">
        <v>125</v>
      </c>
      <c r="R25" s="139"/>
      <c r="S25" s="139"/>
      <c r="T25" s="139">
        <v>25</v>
      </c>
      <c r="U25" s="139"/>
      <c r="V25" s="139"/>
      <c r="W25" s="140"/>
      <c r="X25" s="140">
        <v>130</v>
      </c>
      <c r="Y25" s="139"/>
      <c r="Z25" s="139"/>
      <c r="AA25" s="139"/>
      <c r="AB25" s="139"/>
      <c r="AC25" s="139"/>
      <c r="AD25" s="139"/>
      <c r="AE25" s="141"/>
      <c r="AF25" s="139"/>
      <c r="AG25" s="139"/>
      <c r="AH25" s="139"/>
      <c r="AI25" s="139"/>
      <c r="AJ25" s="142"/>
      <c r="AK25" s="143">
        <f>SUM(D26:AE26)</f>
        <v>3.054</v>
      </c>
      <c r="AL25" s="144">
        <f>SUM(AF26:AJ26)</f>
        <v>0</v>
      </c>
      <c r="AM25" s="102"/>
      <c r="AN25" s="102"/>
      <c r="AO25" s="103"/>
    </row>
    <row r="26" ht="23.25" customHeight="1" spans="1:41">
      <c r="A26" s="145"/>
      <c r="B26" s="84"/>
      <c r="C26" s="137" t="s">
        <v>78</v>
      </c>
      <c r="D26" s="146">
        <f t="shared" ref="D26:AJ26" si="0">(D$24*D25)/1000</f>
        <v>0</v>
      </c>
      <c r="E26" s="147">
        <f t="shared" si="0"/>
        <v>0</v>
      </c>
      <c r="F26" s="147">
        <f t="shared" si="0"/>
        <v>0.27</v>
      </c>
      <c r="G26" s="147">
        <f t="shared" si="0"/>
        <v>0.54</v>
      </c>
      <c r="H26" s="147">
        <f t="shared" si="0"/>
        <v>0</v>
      </c>
      <c r="I26" s="147">
        <f t="shared" si="0"/>
        <v>0</v>
      </c>
      <c r="J26" s="147">
        <f t="shared" si="0"/>
        <v>0</v>
      </c>
      <c r="K26" s="147">
        <f t="shared" si="0"/>
        <v>0</v>
      </c>
      <c r="L26" s="147">
        <f t="shared" si="0"/>
        <v>0.63</v>
      </c>
      <c r="M26" s="147">
        <f t="shared" si="0"/>
        <v>0.084</v>
      </c>
      <c r="N26" s="147">
        <f t="shared" si="0"/>
        <v>0</v>
      </c>
      <c r="O26" s="147">
        <f t="shared" si="0"/>
        <v>0</v>
      </c>
      <c r="P26" s="147">
        <f t="shared" si="0"/>
        <v>0</v>
      </c>
      <c r="Q26" s="147">
        <f t="shared" si="0"/>
        <v>0.75</v>
      </c>
      <c r="R26" s="147">
        <f t="shared" si="0"/>
        <v>0</v>
      </c>
      <c r="S26" s="147">
        <f t="shared" si="0"/>
        <v>0</v>
      </c>
      <c r="T26" s="147"/>
      <c r="U26" s="147">
        <f t="shared" si="0"/>
        <v>0</v>
      </c>
      <c r="V26" s="147">
        <f t="shared" si="0"/>
        <v>0</v>
      </c>
      <c r="W26" s="147">
        <f t="shared" si="0"/>
        <v>0</v>
      </c>
      <c r="X26" s="147">
        <f t="shared" si="0"/>
        <v>0.78</v>
      </c>
      <c r="Y26" s="147">
        <f t="shared" si="0"/>
        <v>0</v>
      </c>
      <c r="Z26" s="147">
        <f t="shared" si="0"/>
        <v>0</v>
      </c>
      <c r="AA26" s="147">
        <f t="shared" si="0"/>
        <v>0</v>
      </c>
      <c r="AB26" s="147">
        <f t="shared" si="0"/>
        <v>0</v>
      </c>
      <c r="AC26" s="147">
        <f t="shared" si="0"/>
        <v>0</v>
      </c>
      <c r="AD26" s="147">
        <f t="shared" si="0"/>
        <v>0</v>
      </c>
      <c r="AE26" s="148">
        <f t="shared" si="0"/>
        <v>0</v>
      </c>
      <c r="AF26" s="147">
        <f t="shared" si="0"/>
        <v>0</v>
      </c>
      <c r="AG26" s="147">
        <f t="shared" si="0"/>
        <v>0</v>
      </c>
      <c r="AH26" s="147">
        <f t="shared" si="0"/>
        <v>0</v>
      </c>
      <c r="AI26" s="147">
        <f t="shared" si="0"/>
        <v>0</v>
      </c>
      <c r="AJ26" s="149">
        <f t="shared" si="0"/>
        <v>0</v>
      </c>
      <c r="AK26" s="150"/>
      <c r="AL26" s="151"/>
      <c r="AM26" s="102"/>
      <c r="AN26" s="102"/>
      <c r="AO26" s="103"/>
    </row>
    <row r="27" ht="29.25" customHeight="1" spans="1:41">
      <c r="A27" s="135" t="s">
        <v>79</v>
      </c>
      <c r="B27" s="136"/>
      <c r="C27" s="137" t="s">
        <v>77</v>
      </c>
      <c r="D27" s="138"/>
      <c r="E27" s="139"/>
      <c r="F27" s="139">
        <v>105</v>
      </c>
      <c r="G27" s="140">
        <v>75</v>
      </c>
      <c r="H27" s="139"/>
      <c r="I27" s="139"/>
      <c r="J27" s="139"/>
      <c r="K27" s="139"/>
      <c r="L27" s="139"/>
      <c r="M27" s="139"/>
      <c r="N27" s="139">
        <v>19</v>
      </c>
      <c r="O27" s="139"/>
      <c r="P27" s="139"/>
      <c r="Q27" s="139"/>
      <c r="R27" s="139"/>
      <c r="S27" s="139"/>
      <c r="T27" s="139"/>
      <c r="U27" s="139"/>
      <c r="V27" s="139"/>
      <c r="W27" s="140"/>
      <c r="X27" s="140"/>
      <c r="Y27" s="139"/>
      <c r="Z27" s="139"/>
      <c r="AA27" s="139"/>
      <c r="AB27" s="139"/>
      <c r="AC27" s="139"/>
      <c r="AD27" s="139"/>
      <c r="AE27" s="141"/>
      <c r="AF27" s="139"/>
      <c r="AG27" s="139"/>
      <c r="AH27" s="139"/>
      <c r="AI27" s="139"/>
      <c r="AJ27" s="142"/>
      <c r="AK27" s="143">
        <f>SUM(D28:AE28)</f>
        <v>1.194</v>
      </c>
      <c r="AL27" s="144"/>
      <c r="AM27" s="152"/>
      <c r="AN27" s="152"/>
      <c r="AO27" s="103"/>
    </row>
    <row r="28" ht="28.5" customHeight="1" spans="1:41">
      <c r="A28" s="145"/>
      <c r="B28" s="84"/>
      <c r="C28" s="137" t="s">
        <v>78</v>
      </c>
      <c r="D28" s="146">
        <f t="shared" ref="D28:AJ28" si="1">(D$24*D27)/1000</f>
        <v>0</v>
      </c>
      <c r="E28" s="147">
        <f t="shared" si="1"/>
        <v>0</v>
      </c>
      <c r="F28" s="147">
        <f t="shared" si="1"/>
        <v>0.63</v>
      </c>
      <c r="G28" s="147">
        <f t="shared" si="1"/>
        <v>0.45</v>
      </c>
      <c r="H28" s="147">
        <f t="shared" si="1"/>
        <v>0</v>
      </c>
      <c r="I28" s="147">
        <f t="shared" si="1"/>
        <v>0</v>
      </c>
      <c r="J28" s="147">
        <f t="shared" si="1"/>
        <v>0</v>
      </c>
      <c r="K28" s="147">
        <f t="shared" si="1"/>
        <v>0</v>
      </c>
      <c r="L28" s="147">
        <f t="shared" si="1"/>
        <v>0</v>
      </c>
      <c r="M28" s="147">
        <f t="shared" si="1"/>
        <v>0</v>
      </c>
      <c r="N28" s="147">
        <f t="shared" si="1"/>
        <v>0.114</v>
      </c>
      <c r="O28" s="147"/>
      <c r="P28" s="147">
        <f t="shared" si="1"/>
        <v>0</v>
      </c>
      <c r="Q28" s="147">
        <f t="shared" si="1"/>
        <v>0</v>
      </c>
      <c r="R28" s="147">
        <f t="shared" si="1"/>
        <v>0</v>
      </c>
      <c r="S28" s="147">
        <f t="shared" si="1"/>
        <v>0</v>
      </c>
      <c r="T28" s="147">
        <f t="shared" si="1"/>
        <v>0</v>
      </c>
      <c r="U28" s="147">
        <f t="shared" si="1"/>
        <v>0</v>
      </c>
      <c r="V28" s="147">
        <f t="shared" si="1"/>
        <v>0</v>
      </c>
      <c r="W28" s="147">
        <f t="shared" si="1"/>
        <v>0</v>
      </c>
      <c r="X28" s="147">
        <f t="shared" si="1"/>
        <v>0</v>
      </c>
      <c r="Y28" s="147">
        <f t="shared" si="1"/>
        <v>0</v>
      </c>
      <c r="Z28" s="147">
        <f t="shared" si="1"/>
        <v>0</v>
      </c>
      <c r="AA28" s="147">
        <f t="shared" si="1"/>
        <v>0</v>
      </c>
      <c r="AB28" s="147">
        <f t="shared" si="1"/>
        <v>0</v>
      </c>
      <c r="AC28" s="147">
        <f t="shared" si="1"/>
        <v>0</v>
      </c>
      <c r="AD28" s="147">
        <f t="shared" si="1"/>
        <v>0</v>
      </c>
      <c r="AE28" s="148">
        <f t="shared" si="1"/>
        <v>0</v>
      </c>
      <c r="AF28" s="147">
        <f t="shared" si="1"/>
        <v>0</v>
      </c>
      <c r="AG28" s="147">
        <f t="shared" si="1"/>
        <v>0</v>
      </c>
      <c r="AH28" s="147">
        <f t="shared" si="1"/>
        <v>0</v>
      </c>
      <c r="AI28" s="147">
        <f t="shared" si="1"/>
        <v>0</v>
      </c>
      <c r="AJ28" s="149">
        <f t="shared" si="1"/>
        <v>0</v>
      </c>
      <c r="AK28" s="150"/>
      <c r="AL28" s="151"/>
      <c r="AM28" s="152"/>
      <c r="AN28" s="152"/>
      <c r="AO28" s="103"/>
    </row>
    <row r="29" ht="25.5" customHeight="1" spans="1:41">
      <c r="A29" s="135" t="s">
        <v>80</v>
      </c>
      <c r="B29" s="136"/>
      <c r="C29" s="137" t="s">
        <v>77</v>
      </c>
      <c r="D29" s="138"/>
      <c r="E29" s="139">
        <v>5</v>
      </c>
      <c r="F29" s="139">
        <v>1.5</v>
      </c>
      <c r="G29" s="140"/>
      <c r="H29" s="139"/>
      <c r="I29" s="139"/>
      <c r="J29" s="139"/>
      <c r="K29" s="139"/>
      <c r="L29" s="139"/>
      <c r="M29" s="139">
        <v>5</v>
      </c>
      <c r="N29" s="139">
        <v>5</v>
      </c>
      <c r="O29" s="139"/>
      <c r="P29" s="139"/>
      <c r="Q29" s="139"/>
      <c r="R29" s="139"/>
      <c r="S29" s="139"/>
      <c r="T29" s="139">
        <v>1.38</v>
      </c>
      <c r="U29" s="139"/>
      <c r="V29" s="139"/>
      <c r="W29" s="140"/>
      <c r="X29" s="140"/>
      <c r="Y29" s="139"/>
      <c r="Z29" s="139"/>
      <c r="AA29" s="139"/>
      <c r="AB29" s="139"/>
      <c r="AC29" s="139"/>
      <c r="AD29" s="139"/>
      <c r="AE29" s="141"/>
      <c r="AF29" s="139"/>
      <c r="AG29" s="139"/>
      <c r="AH29" s="139"/>
      <c r="AI29" s="139"/>
      <c r="AJ29" s="142"/>
      <c r="AK29" s="143">
        <f>SUM(D30:AE30)</f>
        <v>0.10728</v>
      </c>
      <c r="AL29" s="144">
        <f>SUM(AF30:AJ30)</f>
        <v>0</v>
      </c>
      <c r="AM29" s="102"/>
      <c r="AN29" s="102"/>
      <c r="AO29" s="103"/>
    </row>
    <row r="30" ht="28.5" customHeight="1" spans="1:41">
      <c r="A30" s="145"/>
      <c r="B30" s="84"/>
      <c r="C30" s="137" t="s">
        <v>78</v>
      </c>
      <c r="D30" s="146">
        <f t="shared" ref="D30:AJ30" si="2">(D$24*D29)/1000</f>
        <v>0</v>
      </c>
      <c r="E30" s="147">
        <f t="shared" si="2"/>
        <v>0.03</v>
      </c>
      <c r="F30" s="147">
        <f t="shared" si="2"/>
        <v>0.009</v>
      </c>
      <c r="G30" s="147">
        <f t="shared" si="2"/>
        <v>0</v>
      </c>
      <c r="H30" s="147">
        <f t="shared" si="2"/>
        <v>0</v>
      </c>
      <c r="I30" s="147">
        <f t="shared" si="2"/>
        <v>0</v>
      </c>
      <c r="J30" s="147">
        <f t="shared" si="2"/>
        <v>0</v>
      </c>
      <c r="K30" s="147">
        <f t="shared" si="2"/>
        <v>0</v>
      </c>
      <c r="L30" s="147">
        <f t="shared" si="2"/>
        <v>0</v>
      </c>
      <c r="M30" s="147">
        <f t="shared" si="2"/>
        <v>0.03</v>
      </c>
      <c r="N30" s="147">
        <f t="shared" si="2"/>
        <v>0.03</v>
      </c>
      <c r="O30" s="147">
        <f t="shared" si="2"/>
        <v>0</v>
      </c>
      <c r="P30" s="147">
        <f t="shared" si="2"/>
        <v>0</v>
      </c>
      <c r="Q30" s="147">
        <f t="shared" si="2"/>
        <v>0</v>
      </c>
      <c r="R30" s="147">
        <f t="shared" si="2"/>
        <v>0</v>
      </c>
      <c r="S30" s="147">
        <f t="shared" si="2"/>
        <v>0</v>
      </c>
      <c r="T30" s="147">
        <f t="shared" si="2"/>
        <v>0.00828</v>
      </c>
      <c r="U30" s="147">
        <f t="shared" si="2"/>
        <v>0</v>
      </c>
      <c r="V30" s="147">
        <f t="shared" si="2"/>
        <v>0</v>
      </c>
      <c r="W30" s="147">
        <f t="shared" si="2"/>
        <v>0</v>
      </c>
      <c r="X30" s="147">
        <f t="shared" si="2"/>
        <v>0</v>
      </c>
      <c r="Y30" s="147">
        <f t="shared" si="2"/>
        <v>0</v>
      </c>
      <c r="Z30" s="147">
        <f t="shared" si="2"/>
        <v>0</v>
      </c>
      <c r="AA30" s="147">
        <f t="shared" si="2"/>
        <v>0</v>
      </c>
      <c r="AB30" s="147">
        <f t="shared" si="2"/>
        <v>0</v>
      </c>
      <c r="AC30" s="147">
        <f t="shared" si="2"/>
        <v>0</v>
      </c>
      <c r="AD30" s="147">
        <f t="shared" si="2"/>
        <v>0</v>
      </c>
      <c r="AE30" s="148">
        <f t="shared" si="2"/>
        <v>0</v>
      </c>
      <c r="AF30" s="147">
        <f t="shared" si="2"/>
        <v>0</v>
      </c>
      <c r="AG30" s="147">
        <f t="shared" si="2"/>
        <v>0</v>
      </c>
      <c r="AH30" s="147">
        <f t="shared" si="2"/>
        <v>0</v>
      </c>
      <c r="AI30" s="147">
        <f t="shared" si="2"/>
        <v>0</v>
      </c>
      <c r="AJ30" s="149">
        <f t="shared" si="2"/>
        <v>0</v>
      </c>
      <c r="AK30" s="150"/>
      <c r="AL30" s="151"/>
      <c r="AM30" s="102"/>
      <c r="AN30" s="102"/>
      <c r="AO30" s="103"/>
    </row>
    <row r="31" ht="27.75" customHeight="1" spans="1:41">
      <c r="A31" s="135" t="s">
        <v>52</v>
      </c>
      <c r="B31" s="136"/>
      <c r="C31" s="137" t="s">
        <v>77</v>
      </c>
      <c r="D31" s="138"/>
      <c r="E31" s="139">
        <v>30</v>
      </c>
      <c r="F31" s="139"/>
      <c r="G31" s="140"/>
      <c r="H31" s="139"/>
      <c r="I31" s="139"/>
      <c r="J31" s="139"/>
      <c r="K31" s="139"/>
      <c r="L31" s="139"/>
      <c r="M31" s="139">
        <v>11</v>
      </c>
      <c r="N31" s="139"/>
      <c r="O31" s="139"/>
      <c r="P31" s="139">
        <v>28.12</v>
      </c>
      <c r="Q31" s="139"/>
      <c r="R31" s="139">
        <v>30</v>
      </c>
      <c r="S31" s="139"/>
      <c r="T31" s="139"/>
      <c r="U31" s="139"/>
      <c r="V31" s="139"/>
      <c r="W31" s="140"/>
      <c r="X31" s="140"/>
      <c r="Y31" s="139"/>
      <c r="Z31" s="139"/>
      <c r="AA31" s="139"/>
      <c r="AB31" s="139"/>
      <c r="AC31" s="139"/>
      <c r="AD31" s="139"/>
      <c r="AE31" s="141"/>
      <c r="AF31" s="139"/>
      <c r="AG31" s="139"/>
      <c r="AH31" s="139"/>
      <c r="AI31" s="139"/>
      <c r="AJ31" s="142"/>
      <c r="AK31" s="143">
        <f t="shared" ref="AK31" si="3">SUM(D32:AE32)</f>
        <v>0.59472</v>
      </c>
      <c r="AL31" s="144">
        <f>SUM(AF32:AJ32)</f>
        <v>0</v>
      </c>
      <c r="AM31" s="102"/>
      <c r="AN31" s="102"/>
      <c r="AO31" s="103"/>
    </row>
    <row r="32" ht="24.75" customHeight="1" spans="1:41">
      <c r="A32" s="145"/>
      <c r="B32" s="84"/>
      <c r="C32" s="137" t="s">
        <v>78</v>
      </c>
      <c r="D32" s="146">
        <f t="shared" ref="D32:AJ32" si="4">(D$24*D31)/1000</f>
        <v>0</v>
      </c>
      <c r="E32" s="147">
        <f t="shared" si="4"/>
        <v>0.18</v>
      </c>
      <c r="F32" s="147">
        <f t="shared" si="4"/>
        <v>0</v>
      </c>
      <c r="G32" s="147">
        <f t="shared" si="4"/>
        <v>0</v>
      </c>
      <c r="H32" s="147">
        <f t="shared" si="4"/>
        <v>0</v>
      </c>
      <c r="I32" s="147">
        <f t="shared" si="4"/>
        <v>0</v>
      </c>
      <c r="J32" s="147">
        <f t="shared" si="4"/>
        <v>0</v>
      </c>
      <c r="K32" s="147">
        <f t="shared" si="4"/>
        <v>0</v>
      </c>
      <c r="L32" s="147">
        <f t="shared" si="4"/>
        <v>0</v>
      </c>
      <c r="M32" s="147">
        <f t="shared" si="4"/>
        <v>0.066</v>
      </c>
      <c r="N32" s="147">
        <f t="shared" si="4"/>
        <v>0</v>
      </c>
      <c r="O32" s="147">
        <f t="shared" si="4"/>
        <v>0</v>
      </c>
      <c r="P32" s="147">
        <f t="shared" si="4"/>
        <v>0.16872</v>
      </c>
      <c r="Q32" s="147">
        <f t="shared" si="4"/>
        <v>0</v>
      </c>
      <c r="R32" s="147">
        <f t="shared" si="4"/>
        <v>0.18</v>
      </c>
      <c r="S32" s="147">
        <f t="shared" si="4"/>
        <v>0</v>
      </c>
      <c r="T32" s="147">
        <f t="shared" si="4"/>
        <v>0</v>
      </c>
      <c r="U32" s="147">
        <f t="shared" si="4"/>
        <v>0</v>
      </c>
      <c r="V32" s="147">
        <f t="shared" si="4"/>
        <v>0</v>
      </c>
      <c r="W32" s="147">
        <f t="shared" si="4"/>
        <v>0</v>
      </c>
      <c r="X32" s="147">
        <f t="shared" si="4"/>
        <v>0</v>
      </c>
      <c r="Y32" s="147">
        <f t="shared" si="4"/>
        <v>0</v>
      </c>
      <c r="Z32" s="147">
        <f t="shared" si="4"/>
        <v>0</v>
      </c>
      <c r="AA32" s="147">
        <f t="shared" si="4"/>
        <v>0</v>
      </c>
      <c r="AB32" s="147">
        <f t="shared" si="4"/>
        <v>0</v>
      </c>
      <c r="AC32" s="147">
        <f t="shared" si="4"/>
        <v>0</v>
      </c>
      <c r="AD32" s="147">
        <f t="shared" si="4"/>
        <v>0</v>
      </c>
      <c r="AE32" s="148">
        <f t="shared" si="4"/>
        <v>0</v>
      </c>
      <c r="AF32" s="147">
        <f t="shared" si="4"/>
        <v>0</v>
      </c>
      <c r="AG32" s="147">
        <f t="shared" si="4"/>
        <v>0</v>
      </c>
      <c r="AH32" s="147">
        <f t="shared" si="4"/>
        <v>0</v>
      </c>
      <c r="AI32" s="147">
        <f t="shared" si="4"/>
        <v>0</v>
      </c>
      <c r="AJ32" s="149">
        <f t="shared" si="4"/>
        <v>0</v>
      </c>
      <c r="AK32" s="150"/>
      <c r="AL32" s="151"/>
      <c r="AM32" s="102"/>
      <c r="AN32" s="102"/>
      <c r="AO32" s="103"/>
    </row>
    <row r="33" ht="29.25" customHeight="1" spans="1:41">
      <c r="A33" s="135" t="s">
        <v>53</v>
      </c>
      <c r="B33" s="136"/>
      <c r="C33" s="137" t="s">
        <v>77</v>
      </c>
      <c r="D33" s="138"/>
      <c r="E33" s="139"/>
      <c r="F33" s="139"/>
      <c r="G33" s="140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>
        <v>27.777</v>
      </c>
      <c r="T33" s="139"/>
      <c r="U33" s="139"/>
      <c r="V33" s="139"/>
      <c r="W33" s="140"/>
      <c r="X33" s="140"/>
      <c r="Y33" s="139"/>
      <c r="Z33" s="139"/>
      <c r="AA33" s="139"/>
      <c r="AB33" s="139"/>
      <c r="AC33" s="139"/>
      <c r="AD33" s="139"/>
      <c r="AE33" s="141"/>
      <c r="AF33" s="139"/>
      <c r="AG33" s="139"/>
      <c r="AH33" s="139"/>
      <c r="AI33" s="139"/>
      <c r="AJ33" s="142"/>
      <c r="AK33" s="143">
        <f t="shared" ref="AK33" si="5">SUM(D34:AE34)</f>
        <v>0.166662</v>
      </c>
      <c r="AL33" s="144">
        <f>SUM(AF34:AJ34)</f>
        <v>0</v>
      </c>
      <c r="AM33" s="102"/>
      <c r="AN33" s="102"/>
      <c r="AO33" s="103"/>
    </row>
    <row r="34" ht="19.15" customHeight="1" spans="1:41">
      <c r="A34" s="145"/>
      <c r="B34" s="84"/>
      <c r="C34" s="137" t="s">
        <v>78</v>
      </c>
      <c r="D34" s="146">
        <f t="shared" ref="D34:AJ34" si="6">(D$24*D33)/1000</f>
        <v>0</v>
      </c>
      <c r="E34" s="147">
        <f t="shared" si="6"/>
        <v>0</v>
      </c>
      <c r="F34" s="147">
        <f t="shared" si="6"/>
        <v>0</v>
      </c>
      <c r="G34" s="147">
        <f t="shared" si="6"/>
        <v>0</v>
      </c>
      <c r="H34" s="147">
        <f t="shared" si="6"/>
        <v>0</v>
      </c>
      <c r="I34" s="147">
        <f t="shared" si="6"/>
        <v>0</v>
      </c>
      <c r="J34" s="147">
        <f t="shared" si="6"/>
        <v>0</v>
      </c>
      <c r="K34" s="147">
        <f t="shared" si="6"/>
        <v>0</v>
      </c>
      <c r="L34" s="147">
        <f t="shared" si="6"/>
        <v>0</v>
      </c>
      <c r="M34" s="147">
        <f t="shared" si="6"/>
        <v>0</v>
      </c>
      <c r="N34" s="147">
        <f t="shared" si="6"/>
        <v>0</v>
      </c>
      <c r="O34" s="147">
        <f t="shared" si="6"/>
        <v>0</v>
      </c>
      <c r="P34" s="147">
        <f t="shared" si="6"/>
        <v>0</v>
      </c>
      <c r="Q34" s="147">
        <f t="shared" si="6"/>
        <v>0</v>
      </c>
      <c r="R34" s="147">
        <f t="shared" si="6"/>
        <v>0</v>
      </c>
      <c r="S34" s="147">
        <f t="shared" si="6"/>
        <v>0.166662</v>
      </c>
      <c r="T34" s="147">
        <f t="shared" si="6"/>
        <v>0</v>
      </c>
      <c r="U34" s="147">
        <f t="shared" si="6"/>
        <v>0</v>
      </c>
      <c r="V34" s="147">
        <f t="shared" si="6"/>
        <v>0</v>
      </c>
      <c r="W34" s="147">
        <f t="shared" si="6"/>
        <v>0</v>
      </c>
      <c r="X34" s="147">
        <f t="shared" si="6"/>
        <v>0</v>
      </c>
      <c r="Y34" s="147">
        <f t="shared" si="6"/>
        <v>0</v>
      </c>
      <c r="Z34" s="147">
        <f t="shared" si="6"/>
        <v>0</v>
      </c>
      <c r="AA34" s="147">
        <f t="shared" si="6"/>
        <v>0</v>
      </c>
      <c r="AB34" s="147">
        <f t="shared" si="6"/>
        <v>0</v>
      </c>
      <c r="AC34" s="147">
        <f t="shared" si="6"/>
        <v>0</v>
      </c>
      <c r="AD34" s="147">
        <f t="shared" si="6"/>
        <v>0</v>
      </c>
      <c r="AE34" s="148">
        <f t="shared" si="6"/>
        <v>0</v>
      </c>
      <c r="AF34" s="147">
        <f t="shared" si="6"/>
        <v>0</v>
      </c>
      <c r="AG34" s="147">
        <f t="shared" si="6"/>
        <v>0</v>
      </c>
      <c r="AH34" s="147">
        <f t="shared" si="6"/>
        <v>0</v>
      </c>
      <c r="AI34" s="147">
        <f t="shared" si="6"/>
        <v>0</v>
      </c>
      <c r="AJ34" s="149">
        <f t="shared" si="6"/>
        <v>0</v>
      </c>
      <c r="AK34" s="150"/>
      <c r="AL34" s="151"/>
      <c r="AM34" s="102"/>
      <c r="AN34" s="102"/>
      <c r="AO34" s="103"/>
    </row>
    <row r="35" ht="26.25" customHeight="1" spans="1:41">
      <c r="A35" s="135" t="s">
        <v>81</v>
      </c>
      <c r="B35" s="136"/>
      <c r="C35" s="137" t="s">
        <v>77</v>
      </c>
      <c r="D35" s="138"/>
      <c r="E35" s="139"/>
      <c r="F35" s="139">
        <v>1.2</v>
      </c>
      <c r="G35" s="140">
        <v>7</v>
      </c>
      <c r="H35" s="139"/>
      <c r="I35" s="139"/>
      <c r="J35" s="139"/>
      <c r="K35" s="139"/>
      <c r="L35" s="139"/>
      <c r="M35" s="139"/>
      <c r="N35" s="139"/>
      <c r="O35" s="139"/>
      <c r="P35" s="139"/>
      <c r="Q35" s="139">
        <v>15</v>
      </c>
      <c r="R35" s="139"/>
      <c r="S35" s="139"/>
      <c r="T35" s="139">
        <v>0.25</v>
      </c>
      <c r="U35" s="139"/>
      <c r="V35" s="139"/>
      <c r="W35" s="140"/>
      <c r="X35" s="140">
        <v>7</v>
      </c>
      <c r="Y35" s="139"/>
      <c r="Z35" s="139"/>
      <c r="AA35" s="139"/>
      <c r="AB35" s="139"/>
      <c r="AC35" s="139"/>
      <c r="AD35" s="139"/>
      <c r="AE35" s="141"/>
      <c r="AF35" s="139"/>
      <c r="AG35" s="139"/>
      <c r="AH35" s="139"/>
      <c r="AI35" s="139"/>
      <c r="AJ35" s="142"/>
      <c r="AK35" s="143">
        <f t="shared" ref="AK35" si="7">SUM(D36:AE36)</f>
        <v>0.1827</v>
      </c>
      <c r="AL35" s="144">
        <f>SUM(AF36:AJ36)</f>
        <v>0</v>
      </c>
      <c r="AM35" s="102"/>
      <c r="AN35" s="102"/>
      <c r="AO35" s="103"/>
    </row>
    <row r="36" ht="24.75" customHeight="1" spans="1:41">
      <c r="A36" s="145"/>
      <c r="B36" s="84"/>
      <c r="C36" s="137" t="s">
        <v>78</v>
      </c>
      <c r="D36" s="146">
        <f t="shared" ref="D36:AJ36" si="8">(D$24*D35)/1000</f>
        <v>0</v>
      </c>
      <c r="E36" s="147">
        <f t="shared" si="8"/>
        <v>0</v>
      </c>
      <c r="F36" s="147">
        <f t="shared" si="8"/>
        <v>0.0072</v>
      </c>
      <c r="G36" s="147">
        <f t="shared" si="8"/>
        <v>0.042</v>
      </c>
      <c r="H36" s="147">
        <f t="shared" si="8"/>
        <v>0</v>
      </c>
      <c r="I36" s="147">
        <f t="shared" si="8"/>
        <v>0</v>
      </c>
      <c r="J36" s="147">
        <f t="shared" si="8"/>
        <v>0</v>
      </c>
      <c r="K36" s="147">
        <f t="shared" si="8"/>
        <v>0</v>
      </c>
      <c r="L36" s="147">
        <f t="shared" si="8"/>
        <v>0</v>
      </c>
      <c r="M36" s="147">
        <f t="shared" si="8"/>
        <v>0</v>
      </c>
      <c r="N36" s="147">
        <f t="shared" si="8"/>
        <v>0</v>
      </c>
      <c r="O36" s="147">
        <f t="shared" si="8"/>
        <v>0</v>
      </c>
      <c r="P36" s="147">
        <f t="shared" si="8"/>
        <v>0</v>
      </c>
      <c r="Q36" s="147">
        <f t="shared" si="8"/>
        <v>0.09</v>
      </c>
      <c r="R36" s="147">
        <f t="shared" si="8"/>
        <v>0</v>
      </c>
      <c r="S36" s="147">
        <f t="shared" si="8"/>
        <v>0</v>
      </c>
      <c r="T36" s="147">
        <f t="shared" si="8"/>
        <v>0.0015</v>
      </c>
      <c r="U36" s="147">
        <f t="shared" si="8"/>
        <v>0</v>
      </c>
      <c r="V36" s="147">
        <f t="shared" si="8"/>
        <v>0</v>
      </c>
      <c r="W36" s="147">
        <f t="shared" si="8"/>
        <v>0</v>
      </c>
      <c r="X36" s="147">
        <f t="shared" si="8"/>
        <v>0.042</v>
      </c>
      <c r="Y36" s="147">
        <f t="shared" si="8"/>
        <v>0</v>
      </c>
      <c r="Z36" s="147">
        <f t="shared" si="8"/>
        <v>0</v>
      </c>
      <c r="AA36" s="147">
        <f t="shared" si="8"/>
        <v>0</v>
      </c>
      <c r="AB36" s="147">
        <f t="shared" si="8"/>
        <v>0</v>
      </c>
      <c r="AC36" s="147">
        <f t="shared" si="8"/>
        <v>0</v>
      </c>
      <c r="AD36" s="147">
        <f t="shared" si="8"/>
        <v>0</v>
      </c>
      <c r="AE36" s="148">
        <f t="shared" si="8"/>
        <v>0</v>
      </c>
      <c r="AF36" s="147">
        <f t="shared" si="8"/>
        <v>0</v>
      </c>
      <c r="AG36" s="147">
        <f t="shared" si="8"/>
        <v>0</v>
      </c>
      <c r="AH36" s="147">
        <f t="shared" si="8"/>
        <v>0</v>
      </c>
      <c r="AI36" s="147">
        <f t="shared" si="8"/>
        <v>0</v>
      </c>
      <c r="AJ36" s="149">
        <f t="shared" si="8"/>
        <v>0</v>
      </c>
      <c r="AK36" s="150"/>
      <c r="AL36" s="151"/>
      <c r="AM36" s="102"/>
      <c r="AN36" s="102"/>
      <c r="AO36" s="103"/>
    </row>
    <row r="37" ht="27" customHeight="1" spans="1:41">
      <c r="A37" s="135" t="s">
        <v>82</v>
      </c>
      <c r="B37" s="136"/>
      <c r="C37" s="137" t="s">
        <v>77</v>
      </c>
      <c r="D37" s="138"/>
      <c r="E37" s="139"/>
      <c r="F37" s="139">
        <v>0.2</v>
      </c>
      <c r="G37" s="140"/>
      <c r="H37" s="139"/>
      <c r="I37" s="139"/>
      <c r="J37" s="139"/>
      <c r="K37" s="139"/>
      <c r="L37" s="139">
        <v>1.25</v>
      </c>
      <c r="M37" s="139">
        <v>0.4</v>
      </c>
      <c r="N37" s="139">
        <v>0.6</v>
      </c>
      <c r="O37" s="139"/>
      <c r="P37" s="139"/>
      <c r="Q37" s="139"/>
      <c r="R37" s="139"/>
      <c r="S37" s="139"/>
      <c r="T37" s="139">
        <v>0.25</v>
      </c>
      <c r="U37" s="139"/>
      <c r="V37" s="139"/>
      <c r="W37" s="140">
        <v>0.3</v>
      </c>
      <c r="X37" s="140"/>
      <c r="Y37" s="139"/>
      <c r="Z37" s="139"/>
      <c r="AA37" s="139"/>
      <c r="AB37" s="139"/>
      <c r="AC37" s="139"/>
      <c r="AD37" s="139"/>
      <c r="AE37" s="141"/>
      <c r="AF37" s="139"/>
      <c r="AG37" s="139"/>
      <c r="AH37" s="139"/>
      <c r="AI37" s="139"/>
      <c r="AJ37" s="142"/>
      <c r="AK37" s="143">
        <f t="shared" ref="AK37" si="9">SUM(D38:AE38)</f>
        <v>0.018</v>
      </c>
      <c r="AL37" s="144">
        <f>SUM(AF38:AJ38)</f>
        <v>0</v>
      </c>
      <c r="AM37" s="102"/>
      <c r="AN37" s="102"/>
      <c r="AO37" s="103"/>
    </row>
    <row r="38" ht="26.45" customHeight="1" spans="1:41">
      <c r="A38" s="145"/>
      <c r="B38" s="84"/>
      <c r="C38" s="137" t="s">
        <v>78</v>
      </c>
      <c r="D38" s="146">
        <f t="shared" ref="D38:AJ40" si="10">(D$24*D37)/1000</f>
        <v>0</v>
      </c>
      <c r="E38" s="147">
        <f t="shared" si="10"/>
        <v>0</v>
      </c>
      <c r="F38" s="147">
        <f t="shared" si="10"/>
        <v>0.0012</v>
      </c>
      <c r="G38" s="147">
        <f t="shared" si="10"/>
        <v>0</v>
      </c>
      <c r="H38" s="147">
        <f t="shared" si="10"/>
        <v>0</v>
      </c>
      <c r="I38" s="147">
        <f t="shared" si="10"/>
        <v>0</v>
      </c>
      <c r="J38" s="147">
        <f t="shared" si="10"/>
        <v>0</v>
      </c>
      <c r="K38" s="147">
        <f t="shared" si="10"/>
        <v>0</v>
      </c>
      <c r="L38" s="147">
        <f t="shared" si="10"/>
        <v>0.0075</v>
      </c>
      <c r="M38" s="147">
        <f t="shared" si="10"/>
        <v>0.0024</v>
      </c>
      <c r="N38" s="147">
        <f t="shared" si="10"/>
        <v>0.0036</v>
      </c>
      <c r="O38" s="147">
        <f t="shared" si="10"/>
        <v>0</v>
      </c>
      <c r="P38" s="147">
        <f t="shared" si="10"/>
        <v>0</v>
      </c>
      <c r="Q38" s="147">
        <f t="shared" si="10"/>
        <v>0</v>
      </c>
      <c r="R38" s="147">
        <f t="shared" si="10"/>
        <v>0</v>
      </c>
      <c r="S38" s="147">
        <f t="shared" si="10"/>
        <v>0</v>
      </c>
      <c r="T38" s="147">
        <f t="shared" si="10"/>
        <v>0.0015</v>
      </c>
      <c r="U38" s="147">
        <f t="shared" si="10"/>
        <v>0</v>
      </c>
      <c r="V38" s="147">
        <f t="shared" si="10"/>
        <v>0</v>
      </c>
      <c r="W38" s="147">
        <f t="shared" si="10"/>
        <v>0.0018</v>
      </c>
      <c r="X38" s="147">
        <f t="shared" si="10"/>
        <v>0</v>
      </c>
      <c r="Y38" s="147">
        <f t="shared" si="10"/>
        <v>0</v>
      </c>
      <c r="Z38" s="147">
        <f t="shared" si="10"/>
        <v>0</v>
      </c>
      <c r="AA38" s="147">
        <f t="shared" si="10"/>
        <v>0</v>
      </c>
      <c r="AB38" s="147">
        <f t="shared" si="10"/>
        <v>0</v>
      </c>
      <c r="AC38" s="147">
        <f t="shared" si="10"/>
        <v>0</v>
      </c>
      <c r="AD38" s="147">
        <f t="shared" si="10"/>
        <v>0</v>
      </c>
      <c r="AE38" s="148">
        <f t="shared" si="10"/>
        <v>0</v>
      </c>
      <c r="AF38" s="147">
        <f t="shared" si="10"/>
        <v>0</v>
      </c>
      <c r="AG38" s="147">
        <f t="shared" si="10"/>
        <v>0</v>
      </c>
      <c r="AH38" s="147">
        <f t="shared" si="10"/>
        <v>0</v>
      </c>
      <c r="AI38" s="147">
        <f t="shared" si="10"/>
        <v>0</v>
      </c>
      <c r="AJ38" s="149">
        <f t="shared" si="10"/>
        <v>0</v>
      </c>
      <c r="AK38" s="150"/>
      <c r="AL38" s="151"/>
      <c r="AM38" s="102"/>
      <c r="AN38" s="102"/>
      <c r="AO38" s="103"/>
    </row>
    <row r="39" ht="28.5" customHeight="1" spans="1:41">
      <c r="A39" s="135" t="s">
        <v>83</v>
      </c>
      <c r="B39" s="136"/>
      <c r="C39" s="137" t="s">
        <v>77</v>
      </c>
      <c r="D39" s="138"/>
      <c r="E39" s="139"/>
      <c r="F39" s="139"/>
      <c r="G39" s="140"/>
      <c r="H39" s="139"/>
      <c r="I39" s="139"/>
      <c r="J39" s="139"/>
      <c r="K39" s="139"/>
      <c r="L39" s="139">
        <v>3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40">
        <v>3</v>
      </c>
      <c r="X39" s="140"/>
      <c r="Y39" s="139"/>
      <c r="Z39" s="139"/>
      <c r="AA39" s="139"/>
      <c r="AB39" s="139"/>
      <c r="AC39" s="139"/>
      <c r="AD39" s="139"/>
      <c r="AE39" s="141"/>
      <c r="AF39" s="139"/>
      <c r="AG39" s="139"/>
      <c r="AH39" s="139"/>
      <c r="AI39" s="139"/>
      <c r="AJ39" s="142"/>
      <c r="AK39" s="143">
        <f t="shared" ref="AK39" si="11">SUM(D40:AE40)</f>
        <v>0.036</v>
      </c>
      <c r="AL39" s="144">
        <f>SUM(AF40:AJ40)</f>
        <v>0</v>
      </c>
      <c r="AM39" s="102"/>
      <c r="AN39" s="102"/>
      <c r="AO39" s="103"/>
    </row>
    <row r="40" ht="25.5" spans="1:41">
      <c r="A40" s="145"/>
      <c r="B40" s="84"/>
      <c r="C40" s="137" t="s">
        <v>78</v>
      </c>
      <c r="D40" s="146">
        <f t="shared" ref="D40:O40" si="12">(D$24*D39)/1000</f>
        <v>0</v>
      </c>
      <c r="E40" s="147">
        <f t="shared" si="12"/>
        <v>0</v>
      </c>
      <c r="F40" s="147">
        <f t="shared" si="12"/>
        <v>0</v>
      </c>
      <c r="G40" s="147">
        <f t="shared" si="12"/>
        <v>0</v>
      </c>
      <c r="H40" s="147">
        <f t="shared" si="12"/>
        <v>0</v>
      </c>
      <c r="I40" s="147">
        <f t="shared" si="12"/>
        <v>0</v>
      </c>
      <c r="J40" s="147">
        <f t="shared" si="12"/>
        <v>0</v>
      </c>
      <c r="K40" s="147">
        <f t="shared" si="12"/>
        <v>0</v>
      </c>
      <c r="L40" s="147">
        <f t="shared" si="12"/>
        <v>0.018</v>
      </c>
      <c r="M40" s="147">
        <f t="shared" si="12"/>
        <v>0</v>
      </c>
      <c r="N40" s="147">
        <f t="shared" si="12"/>
        <v>0</v>
      </c>
      <c r="O40" s="147">
        <f t="shared" si="12"/>
        <v>0</v>
      </c>
      <c r="P40" s="147">
        <f t="shared" si="10"/>
        <v>0</v>
      </c>
      <c r="Q40" s="147">
        <f t="shared" si="10"/>
        <v>0</v>
      </c>
      <c r="R40" s="147">
        <f t="shared" si="10"/>
        <v>0</v>
      </c>
      <c r="S40" s="147">
        <f t="shared" si="10"/>
        <v>0</v>
      </c>
      <c r="T40" s="147"/>
      <c r="U40" s="147">
        <f t="shared" ref="U40:AJ40" si="13">(U$24*U39)/1000</f>
        <v>0</v>
      </c>
      <c r="V40" s="147">
        <f t="shared" si="13"/>
        <v>0</v>
      </c>
      <c r="W40" s="147">
        <f t="shared" si="13"/>
        <v>0.018</v>
      </c>
      <c r="X40" s="147">
        <f t="shared" si="13"/>
        <v>0</v>
      </c>
      <c r="Y40" s="147">
        <f t="shared" si="13"/>
        <v>0</v>
      </c>
      <c r="Z40" s="147">
        <f t="shared" si="13"/>
        <v>0</v>
      </c>
      <c r="AA40" s="147">
        <f t="shared" si="13"/>
        <v>0</v>
      </c>
      <c r="AB40" s="147">
        <f t="shared" si="13"/>
        <v>0</v>
      </c>
      <c r="AC40" s="147">
        <f t="shared" si="13"/>
        <v>0</v>
      </c>
      <c r="AD40" s="147">
        <f t="shared" si="13"/>
        <v>0</v>
      </c>
      <c r="AE40" s="148">
        <f t="shared" si="13"/>
        <v>0</v>
      </c>
      <c r="AF40" s="147">
        <f t="shared" si="13"/>
        <v>0</v>
      </c>
      <c r="AG40" s="147">
        <f t="shared" si="13"/>
        <v>0</v>
      </c>
      <c r="AH40" s="147">
        <f t="shared" si="13"/>
        <v>0</v>
      </c>
      <c r="AI40" s="147">
        <f t="shared" si="13"/>
        <v>0</v>
      </c>
      <c r="AJ40" s="149">
        <f t="shared" si="13"/>
        <v>0</v>
      </c>
      <c r="AK40" s="150"/>
      <c r="AL40" s="151"/>
      <c r="AM40" s="102"/>
      <c r="AN40" s="102"/>
      <c r="AO40" s="103"/>
    </row>
    <row r="41" s="5" customFormat="1" ht="25.5" spans="1:41">
      <c r="A41" s="153" t="s">
        <v>84</v>
      </c>
      <c r="B41" s="136"/>
      <c r="C41" s="137" t="s">
        <v>77</v>
      </c>
      <c r="D41" s="138"/>
      <c r="E41" s="139"/>
      <c r="F41" s="139"/>
      <c r="G41" s="140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>
        <v>1.13</v>
      </c>
      <c r="U41" s="139"/>
      <c r="V41" s="139"/>
      <c r="W41" s="140"/>
      <c r="X41" s="140"/>
      <c r="Y41" s="139"/>
      <c r="Z41" s="139"/>
      <c r="AA41" s="139"/>
      <c r="AB41" s="139"/>
      <c r="AC41" s="139"/>
      <c r="AD41" s="139"/>
      <c r="AE41" s="141"/>
      <c r="AF41" s="139"/>
      <c r="AG41" s="139"/>
      <c r="AH41" s="139"/>
      <c r="AI41" s="139"/>
      <c r="AJ41" s="142"/>
      <c r="AK41" s="143">
        <f t="shared" ref="AK41" si="14">SUM(D42:AE42)</f>
        <v>0.00678</v>
      </c>
      <c r="AL41" s="144">
        <f>SUM(AF42:AJ42)</f>
        <v>0</v>
      </c>
      <c r="AM41" s="154"/>
      <c r="AN41" s="154"/>
      <c r="AO41" s="155"/>
    </row>
    <row r="42" s="5" customFormat="1" ht="25.5" spans="1:41">
      <c r="A42" s="156"/>
      <c r="B42" s="84"/>
      <c r="C42" s="137" t="s">
        <v>78</v>
      </c>
      <c r="D42" s="146">
        <f t="shared" ref="D42:AJ42" si="15">(D$24*D41)/1000</f>
        <v>0</v>
      </c>
      <c r="E42" s="147">
        <f t="shared" si="15"/>
        <v>0</v>
      </c>
      <c r="F42" s="147">
        <f t="shared" si="15"/>
        <v>0</v>
      </c>
      <c r="G42" s="147">
        <f t="shared" si="15"/>
        <v>0</v>
      </c>
      <c r="H42" s="147">
        <f t="shared" si="15"/>
        <v>0</v>
      </c>
      <c r="I42" s="147">
        <f t="shared" si="15"/>
        <v>0</v>
      </c>
      <c r="J42" s="147">
        <f t="shared" si="15"/>
        <v>0</v>
      </c>
      <c r="K42" s="147">
        <f t="shared" si="15"/>
        <v>0</v>
      </c>
      <c r="L42" s="147">
        <f t="shared" si="15"/>
        <v>0</v>
      </c>
      <c r="M42" s="147">
        <f t="shared" si="15"/>
        <v>0</v>
      </c>
      <c r="N42" s="147">
        <f t="shared" si="15"/>
        <v>0</v>
      </c>
      <c r="O42" s="147">
        <f t="shared" si="15"/>
        <v>0</v>
      </c>
      <c r="P42" s="147">
        <f t="shared" si="15"/>
        <v>0</v>
      </c>
      <c r="Q42" s="147">
        <f t="shared" si="15"/>
        <v>0</v>
      </c>
      <c r="R42" s="147">
        <f t="shared" si="15"/>
        <v>0</v>
      </c>
      <c r="S42" s="147">
        <f t="shared" si="15"/>
        <v>0</v>
      </c>
      <c r="T42" s="147">
        <f t="shared" si="15"/>
        <v>0.00678</v>
      </c>
      <c r="U42" s="147">
        <f t="shared" si="15"/>
        <v>0</v>
      </c>
      <c r="V42" s="147">
        <f t="shared" si="15"/>
        <v>0</v>
      </c>
      <c r="W42" s="147">
        <f t="shared" si="15"/>
        <v>0</v>
      </c>
      <c r="X42" s="147">
        <f t="shared" si="15"/>
        <v>0</v>
      </c>
      <c r="Y42" s="147">
        <f t="shared" si="15"/>
        <v>0</v>
      </c>
      <c r="Z42" s="147">
        <f t="shared" si="15"/>
        <v>0</v>
      </c>
      <c r="AA42" s="147">
        <f t="shared" si="15"/>
        <v>0</v>
      </c>
      <c r="AB42" s="147">
        <f t="shared" si="15"/>
        <v>0</v>
      </c>
      <c r="AC42" s="147">
        <f t="shared" si="15"/>
        <v>0</v>
      </c>
      <c r="AD42" s="147">
        <f t="shared" si="15"/>
        <v>0</v>
      </c>
      <c r="AE42" s="148">
        <f t="shared" si="15"/>
        <v>0</v>
      </c>
      <c r="AF42" s="147">
        <f t="shared" si="15"/>
        <v>0</v>
      </c>
      <c r="AG42" s="147">
        <f t="shared" si="15"/>
        <v>0</v>
      </c>
      <c r="AH42" s="147">
        <f t="shared" si="15"/>
        <v>0</v>
      </c>
      <c r="AI42" s="147">
        <f t="shared" si="15"/>
        <v>0</v>
      </c>
      <c r="AJ42" s="149">
        <f t="shared" si="15"/>
        <v>0</v>
      </c>
      <c r="AK42" s="150"/>
      <c r="AL42" s="151"/>
      <c r="AM42" s="154"/>
      <c r="AN42" s="154"/>
      <c r="AO42" s="155"/>
    </row>
    <row r="43" ht="25.5" hidden="1" spans="1:41">
      <c r="A43" s="157" t="s">
        <v>133</v>
      </c>
      <c r="B43" s="158"/>
      <c r="C43" s="159" t="s">
        <v>77</v>
      </c>
      <c r="D43" s="160"/>
      <c r="E43" s="161"/>
      <c r="F43" s="161"/>
      <c r="G43" s="162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2"/>
      <c r="X43" s="162"/>
      <c r="Y43" s="161"/>
      <c r="Z43" s="161"/>
      <c r="AA43" s="161"/>
      <c r="AB43" s="161"/>
      <c r="AC43" s="161"/>
      <c r="AD43" s="161"/>
      <c r="AE43" s="163"/>
      <c r="AF43" s="161"/>
      <c r="AG43" s="161"/>
      <c r="AH43" s="161"/>
      <c r="AI43" s="161"/>
      <c r="AJ43" s="164"/>
      <c r="AK43" s="143">
        <f t="shared" ref="AK43" si="16">SUM(D44:AE44)</f>
        <v>0</v>
      </c>
      <c r="AL43" s="165">
        <f>SUM(AF44:AJ44)</f>
        <v>0</v>
      </c>
      <c r="AM43" s="102"/>
      <c r="AN43" s="102"/>
      <c r="AO43" s="103"/>
    </row>
    <row r="44" ht="25.5" hidden="1" spans="1:41">
      <c r="A44" s="166"/>
      <c r="B44" s="167"/>
      <c r="C44" s="159" t="s">
        <v>78</v>
      </c>
      <c r="D44" s="168">
        <f t="shared" ref="D44:AJ44" si="17">(D$24*D43)/1000</f>
        <v>0</v>
      </c>
      <c r="E44" s="169">
        <f t="shared" si="17"/>
        <v>0</v>
      </c>
      <c r="F44" s="169">
        <f t="shared" si="17"/>
        <v>0</v>
      </c>
      <c r="G44" s="169">
        <f t="shared" si="17"/>
        <v>0</v>
      </c>
      <c r="H44" s="169">
        <f t="shared" si="17"/>
        <v>0</v>
      </c>
      <c r="I44" s="169">
        <f t="shared" si="17"/>
        <v>0</v>
      </c>
      <c r="J44" s="169">
        <f t="shared" si="17"/>
        <v>0</v>
      </c>
      <c r="K44" s="169">
        <f t="shared" si="17"/>
        <v>0</v>
      </c>
      <c r="L44" s="169">
        <f t="shared" si="17"/>
        <v>0</v>
      </c>
      <c r="M44" s="169">
        <f t="shared" si="17"/>
        <v>0</v>
      </c>
      <c r="N44" s="169">
        <f t="shared" si="17"/>
        <v>0</v>
      </c>
      <c r="O44" s="169">
        <f t="shared" si="17"/>
        <v>0</v>
      </c>
      <c r="P44" s="169">
        <f t="shared" si="17"/>
        <v>0</v>
      </c>
      <c r="Q44" s="169">
        <f t="shared" si="17"/>
        <v>0</v>
      </c>
      <c r="R44" s="169">
        <f t="shared" si="17"/>
        <v>0</v>
      </c>
      <c r="S44" s="169">
        <f t="shared" si="17"/>
        <v>0</v>
      </c>
      <c r="T44" s="169">
        <f t="shared" si="17"/>
        <v>0</v>
      </c>
      <c r="U44" s="169">
        <f t="shared" si="17"/>
        <v>0</v>
      </c>
      <c r="V44" s="169">
        <f t="shared" si="17"/>
        <v>0</v>
      </c>
      <c r="W44" s="169">
        <f t="shared" si="17"/>
        <v>0</v>
      </c>
      <c r="X44" s="169">
        <f t="shared" si="17"/>
        <v>0</v>
      </c>
      <c r="Y44" s="169">
        <f t="shared" si="17"/>
        <v>0</v>
      </c>
      <c r="Z44" s="169">
        <f t="shared" si="17"/>
        <v>0</v>
      </c>
      <c r="AA44" s="169">
        <f t="shared" si="17"/>
        <v>0</v>
      </c>
      <c r="AB44" s="169">
        <f t="shared" si="17"/>
        <v>0</v>
      </c>
      <c r="AC44" s="169">
        <f t="shared" si="17"/>
        <v>0</v>
      </c>
      <c r="AD44" s="169">
        <f t="shared" si="17"/>
        <v>0</v>
      </c>
      <c r="AE44" s="170">
        <f t="shared" si="17"/>
        <v>0</v>
      </c>
      <c r="AF44" s="169">
        <f t="shared" si="17"/>
        <v>0</v>
      </c>
      <c r="AG44" s="169">
        <f t="shared" si="17"/>
        <v>0</v>
      </c>
      <c r="AH44" s="169">
        <f t="shared" si="17"/>
        <v>0</v>
      </c>
      <c r="AI44" s="169">
        <f t="shared" si="17"/>
        <v>0</v>
      </c>
      <c r="AJ44" s="171">
        <f t="shared" si="17"/>
        <v>0</v>
      </c>
      <c r="AK44" s="150"/>
      <c r="AL44" s="172"/>
      <c r="AM44" s="102"/>
      <c r="AN44" s="102"/>
      <c r="AO44" s="103"/>
    </row>
    <row r="45" ht="27.75" customHeight="1" spans="1:41">
      <c r="A45" s="135" t="s">
        <v>85</v>
      </c>
      <c r="B45" s="136"/>
      <c r="C45" s="137" t="s">
        <v>77</v>
      </c>
      <c r="D45" s="138"/>
      <c r="E45" s="139"/>
      <c r="F45" s="139"/>
      <c r="G45" s="140"/>
      <c r="H45" s="139"/>
      <c r="I45" s="139"/>
      <c r="J45" s="139"/>
      <c r="K45" s="139"/>
      <c r="L45" s="139">
        <v>40</v>
      </c>
      <c r="M45" s="139"/>
      <c r="N45" s="139">
        <v>136.8</v>
      </c>
      <c r="O45" s="139"/>
      <c r="P45" s="139"/>
      <c r="Q45" s="139"/>
      <c r="R45" s="139"/>
      <c r="S45" s="139"/>
      <c r="T45" s="139"/>
      <c r="U45" s="139"/>
      <c r="V45" s="139"/>
      <c r="W45" s="140">
        <v>17.3</v>
      </c>
      <c r="X45" s="140"/>
      <c r="Y45" s="139"/>
      <c r="Z45" s="139"/>
      <c r="AA45" s="139"/>
      <c r="AB45" s="139"/>
      <c r="AC45" s="139"/>
      <c r="AD45" s="139"/>
      <c r="AE45" s="141"/>
      <c r="AF45" s="139"/>
      <c r="AG45" s="139"/>
      <c r="AH45" s="139"/>
      <c r="AI45" s="139"/>
      <c r="AJ45" s="142"/>
      <c r="AK45" s="143">
        <f t="shared" ref="AK45" si="18">SUM(D46:AE46)</f>
        <v>1.1646</v>
      </c>
      <c r="AL45" s="144">
        <f>SUM(AF46:AJ46)</f>
        <v>0</v>
      </c>
      <c r="AM45" s="69"/>
      <c r="AN45" s="69"/>
    </row>
    <row r="46" ht="23.25" customHeight="1" spans="1:41">
      <c r="A46" s="145"/>
      <c r="B46" s="84"/>
      <c r="C46" s="137" t="s">
        <v>78</v>
      </c>
      <c r="D46" s="146">
        <f t="shared" ref="D46:AJ46" si="19">(D$24*D45)/1000</f>
        <v>0</v>
      </c>
      <c r="E46" s="147">
        <f t="shared" si="19"/>
        <v>0</v>
      </c>
      <c r="F46" s="147">
        <f t="shared" si="19"/>
        <v>0</v>
      </c>
      <c r="G46" s="147">
        <f t="shared" si="19"/>
        <v>0</v>
      </c>
      <c r="H46" s="147">
        <f t="shared" si="19"/>
        <v>0</v>
      </c>
      <c r="I46" s="147">
        <f t="shared" si="19"/>
        <v>0</v>
      </c>
      <c r="J46" s="147">
        <f t="shared" si="19"/>
        <v>0</v>
      </c>
      <c r="K46" s="147">
        <f t="shared" si="19"/>
        <v>0</v>
      </c>
      <c r="L46" s="147">
        <f t="shared" si="19"/>
        <v>0.24</v>
      </c>
      <c r="M46" s="147">
        <f t="shared" si="19"/>
        <v>0</v>
      </c>
      <c r="N46" s="147">
        <f t="shared" si="19"/>
        <v>0.8208</v>
      </c>
      <c r="O46" s="147">
        <f t="shared" si="19"/>
        <v>0</v>
      </c>
      <c r="P46" s="147">
        <f t="shared" si="19"/>
        <v>0</v>
      </c>
      <c r="Q46" s="147">
        <f t="shared" si="19"/>
        <v>0</v>
      </c>
      <c r="R46" s="147">
        <f t="shared" si="19"/>
        <v>0</v>
      </c>
      <c r="S46" s="147">
        <f t="shared" si="19"/>
        <v>0</v>
      </c>
      <c r="T46" s="147">
        <f t="shared" si="19"/>
        <v>0</v>
      </c>
      <c r="U46" s="147">
        <f t="shared" si="19"/>
        <v>0</v>
      </c>
      <c r="V46" s="147">
        <f t="shared" si="19"/>
        <v>0</v>
      </c>
      <c r="W46" s="147">
        <f t="shared" si="19"/>
        <v>0.1038</v>
      </c>
      <c r="X46" s="147">
        <f t="shared" si="19"/>
        <v>0</v>
      </c>
      <c r="Y46" s="147">
        <f t="shared" si="19"/>
        <v>0</v>
      </c>
      <c r="Z46" s="147">
        <f t="shared" si="19"/>
        <v>0</v>
      </c>
      <c r="AA46" s="147">
        <f t="shared" si="19"/>
        <v>0</v>
      </c>
      <c r="AB46" s="147">
        <f t="shared" si="19"/>
        <v>0</v>
      </c>
      <c r="AC46" s="147">
        <f t="shared" si="19"/>
        <v>0</v>
      </c>
      <c r="AD46" s="147">
        <f t="shared" si="19"/>
        <v>0</v>
      </c>
      <c r="AE46" s="148">
        <f t="shared" si="19"/>
        <v>0</v>
      </c>
      <c r="AF46" s="147">
        <f t="shared" si="19"/>
        <v>0</v>
      </c>
      <c r="AG46" s="147">
        <f t="shared" si="19"/>
        <v>0</v>
      </c>
      <c r="AH46" s="147">
        <f t="shared" si="19"/>
        <v>0</v>
      </c>
      <c r="AI46" s="147">
        <f t="shared" si="19"/>
        <v>0</v>
      </c>
      <c r="AJ46" s="149">
        <f t="shared" si="19"/>
        <v>0</v>
      </c>
      <c r="AK46" s="150"/>
      <c r="AL46" s="151"/>
      <c r="AM46" s="69"/>
      <c r="AN46" s="69"/>
    </row>
    <row r="47" ht="25.5" customHeight="1" spans="1:41">
      <c r="A47" s="135" t="s">
        <v>86</v>
      </c>
      <c r="B47" s="136"/>
      <c r="C47" s="137" t="s">
        <v>77</v>
      </c>
      <c r="D47" s="138"/>
      <c r="E47" s="139"/>
      <c r="F47" s="139"/>
      <c r="G47" s="140"/>
      <c r="H47" s="139"/>
      <c r="I47" s="139"/>
      <c r="J47" s="139"/>
      <c r="K47" s="139"/>
      <c r="L47" s="139">
        <v>7.2</v>
      </c>
      <c r="M47" s="139"/>
      <c r="N47" s="139"/>
      <c r="O47" s="139"/>
      <c r="P47" s="139"/>
      <c r="Q47" s="139"/>
      <c r="R47" s="139"/>
      <c r="S47" s="139"/>
      <c r="T47" s="139">
        <v>0.85</v>
      </c>
      <c r="U47" s="139"/>
      <c r="V47" s="139"/>
      <c r="W47" s="140">
        <v>6.3</v>
      </c>
      <c r="X47" s="140"/>
      <c r="Y47" s="139"/>
      <c r="Z47" s="139"/>
      <c r="AA47" s="139"/>
      <c r="AB47" s="139"/>
      <c r="AC47" s="139"/>
      <c r="AD47" s="139"/>
      <c r="AE47" s="141"/>
      <c r="AF47" s="139"/>
      <c r="AG47" s="139"/>
      <c r="AH47" s="139"/>
      <c r="AI47" s="139"/>
      <c r="AJ47" s="142"/>
      <c r="AK47" s="143">
        <f t="shared" ref="AK47" si="20">SUM(D48:AE48)</f>
        <v>0.0861</v>
      </c>
      <c r="AL47" s="144">
        <f>SUM(AF48:AJ48)</f>
        <v>0</v>
      </c>
      <c r="AM47" s="69"/>
      <c r="AN47" s="69"/>
    </row>
    <row r="48" ht="25.5" customHeight="1" spans="1:41">
      <c r="A48" s="145"/>
      <c r="B48" s="84"/>
      <c r="C48" s="137" t="s">
        <v>78</v>
      </c>
      <c r="D48" s="146">
        <f t="shared" ref="D48:G48" si="21">(D$24*D47)/1000</f>
        <v>0</v>
      </c>
      <c r="E48" s="147">
        <f t="shared" si="21"/>
        <v>0</v>
      </c>
      <c r="F48" s="147">
        <f t="shared" si="21"/>
        <v>0</v>
      </c>
      <c r="G48" s="147">
        <f t="shared" si="21"/>
        <v>0</v>
      </c>
      <c r="H48" s="147">
        <f t="shared" ref="H48:AJ48" si="22">(H$24*H47)/1000</f>
        <v>0</v>
      </c>
      <c r="I48" s="147">
        <f t="shared" si="22"/>
        <v>0</v>
      </c>
      <c r="J48" s="147">
        <f t="shared" si="22"/>
        <v>0</v>
      </c>
      <c r="K48" s="147">
        <f t="shared" si="22"/>
        <v>0</v>
      </c>
      <c r="L48" s="147">
        <f t="shared" si="22"/>
        <v>0.0432</v>
      </c>
      <c r="M48" s="147">
        <f t="shared" si="22"/>
        <v>0</v>
      </c>
      <c r="N48" s="147">
        <f t="shared" si="22"/>
        <v>0</v>
      </c>
      <c r="O48" s="147">
        <f t="shared" si="22"/>
        <v>0</v>
      </c>
      <c r="P48" s="147">
        <f t="shared" si="22"/>
        <v>0</v>
      </c>
      <c r="Q48" s="147">
        <f t="shared" si="22"/>
        <v>0</v>
      </c>
      <c r="R48" s="147">
        <f t="shared" si="22"/>
        <v>0</v>
      </c>
      <c r="S48" s="147">
        <f t="shared" si="22"/>
        <v>0</v>
      </c>
      <c r="T48" s="147">
        <f t="shared" si="22"/>
        <v>0.0051</v>
      </c>
      <c r="U48" s="147">
        <f t="shared" si="22"/>
        <v>0</v>
      </c>
      <c r="V48" s="147">
        <f t="shared" si="22"/>
        <v>0</v>
      </c>
      <c r="W48" s="147">
        <f t="shared" si="22"/>
        <v>0.0378</v>
      </c>
      <c r="X48" s="147">
        <f t="shared" si="22"/>
        <v>0</v>
      </c>
      <c r="Y48" s="147">
        <f t="shared" si="22"/>
        <v>0</v>
      </c>
      <c r="Z48" s="147">
        <f t="shared" si="22"/>
        <v>0</v>
      </c>
      <c r="AA48" s="147">
        <f t="shared" si="22"/>
        <v>0</v>
      </c>
      <c r="AB48" s="147">
        <f t="shared" si="22"/>
        <v>0</v>
      </c>
      <c r="AC48" s="147">
        <f t="shared" si="22"/>
        <v>0</v>
      </c>
      <c r="AD48" s="147">
        <f t="shared" si="22"/>
        <v>0</v>
      </c>
      <c r="AE48" s="148">
        <f t="shared" si="22"/>
        <v>0</v>
      </c>
      <c r="AF48" s="147">
        <f t="shared" si="22"/>
        <v>0</v>
      </c>
      <c r="AG48" s="147">
        <f t="shared" si="22"/>
        <v>0</v>
      </c>
      <c r="AH48" s="147">
        <f t="shared" si="22"/>
        <v>0</v>
      </c>
      <c r="AI48" s="147">
        <f t="shared" si="22"/>
        <v>0</v>
      </c>
      <c r="AJ48" s="149">
        <f t="shared" si="22"/>
        <v>0</v>
      </c>
      <c r="AK48" s="150"/>
      <c r="AL48" s="151"/>
      <c r="AM48" s="69"/>
      <c r="AN48" s="69"/>
    </row>
    <row r="49" ht="27.75" customHeight="1" spans="1:40">
      <c r="A49" s="135" t="s">
        <v>87</v>
      </c>
      <c r="B49" s="136"/>
      <c r="C49" s="137" t="s">
        <v>77</v>
      </c>
      <c r="D49" s="138"/>
      <c r="E49" s="139"/>
      <c r="F49" s="139"/>
      <c r="G49" s="140"/>
      <c r="H49" s="139"/>
      <c r="I49" s="139"/>
      <c r="J49" s="139"/>
      <c r="K49" s="139"/>
      <c r="L49" s="139">
        <v>9.6</v>
      </c>
      <c r="M49" s="139"/>
      <c r="N49" s="139"/>
      <c r="O49" s="139"/>
      <c r="P49" s="139"/>
      <c r="Q49" s="139"/>
      <c r="R49" s="139"/>
      <c r="S49" s="139"/>
      <c r="T49" s="139">
        <v>1.88</v>
      </c>
      <c r="U49" s="139"/>
      <c r="V49" s="139"/>
      <c r="W49" s="140"/>
      <c r="X49" s="140"/>
      <c r="Y49" s="139"/>
      <c r="Z49" s="139"/>
      <c r="AA49" s="139"/>
      <c r="AB49" s="139"/>
      <c r="AC49" s="139"/>
      <c r="AD49" s="139"/>
      <c r="AE49" s="141"/>
      <c r="AF49" s="139"/>
      <c r="AG49" s="139"/>
      <c r="AH49" s="139"/>
      <c r="AI49" s="139"/>
      <c r="AJ49" s="142"/>
      <c r="AK49" s="143">
        <f t="shared" ref="AK49" si="23">SUM(D50:AE50)</f>
        <v>0.06888</v>
      </c>
      <c r="AL49" s="144">
        <f>SUM(AF50:AJ50)</f>
        <v>0</v>
      </c>
      <c r="AM49" s="69"/>
      <c r="AN49" s="69"/>
    </row>
    <row r="50" ht="31.5" customHeight="1" spans="1:40">
      <c r="A50" s="145"/>
      <c r="B50" s="84"/>
      <c r="C50" s="137" t="s">
        <v>78</v>
      </c>
      <c r="D50" s="146">
        <f t="shared" ref="D50:AJ50" si="24">(D$24*D49)/1000</f>
        <v>0</v>
      </c>
      <c r="E50" s="147">
        <f t="shared" si="24"/>
        <v>0</v>
      </c>
      <c r="F50" s="147">
        <f t="shared" si="24"/>
        <v>0</v>
      </c>
      <c r="G50" s="147">
        <f t="shared" si="24"/>
        <v>0</v>
      </c>
      <c r="H50" s="147">
        <f t="shared" si="24"/>
        <v>0</v>
      </c>
      <c r="I50" s="147">
        <f t="shared" si="24"/>
        <v>0</v>
      </c>
      <c r="J50" s="147">
        <f t="shared" si="24"/>
        <v>0</v>
      </c>
      <c r="K50" s="147">
        <f t="shared" si="24"/>
        <v>0</v>
      </c>
      <c r="L50" s="147">
        <f t="shared" si="24"/>
        <v>0.0576</v>
      </c>
      <c r="M50" s="147">
        <f t="shared" si="24"/>
        <v>0</v>
      </c>
      <c r="N50" s="147">
        <f t="shared" si="24"/>
        <v>0</v>
      </c>
      <c r="O50" s="147">
        <f t="shared" si="24"/>
        <v>0</v>
      </c>
      <c r="P50" s="147">
        <f t="shared" si="24"/>
        <v>0</v>
      </c>
      <c r="Q50" s="147">
        <f t="shared" si="24"/>
        <v>0</v>
      </c>
      <c r="R50" s="147">
        <f t="shared" si="24"/>
        <v>0</v>
      </c>
      <c r="S50" s="147">
        <f t="shared" si="24"/>
        <v>0</v>
      </c>
      <c r="T50" s="147">
        <f t="shared" si="24"/>
        <v>0.01128</v>
      </c>
      <c r="U50" s="147">
        <f t="shared" si="24"/>
        <v>0</v>
      </c>
      <c r="V50" s="147">
        <f t="shared" si="24"/>
        <v>0</v>
      </c>
      <c r="W50" s="147">
        <f t="shared" si="24"/>
        <v>0</v>
      </c>
      <c r="X50" s="147">
        <f t="shared" si="24"/>
        <v>0</v>
      </c>
      <c r="Y50" s="147">
        <f t="shared" si="24"/>
        <v>0</v>
      </c>
      <c r="Z50" s="147">
        <f t="shared" si="24"/>
        <v>0</v>
      </c>
      <c r="AA50" s="147">
        <f t="shared" si="24"/>
        <v>0</v>
      </c>
      <c r="AB50" s="147">
        <f t="shared" si="24"/>
        <v>0</v>
      </c>
      <c r="AC50" s="147">
        <f t="shared" si="24"/>
        <v>0</v>
      </c>
      <c r="AD50" s="147">
        <f t="shared" si="24"/>
        <v>0</v>
      </c>
      <c r="AE50" s="148">
        <f t="shared" si="24"/>
        <v>0</v>
      </c>
      <c r="AF50" s="147">
        <f t="shared" si="24"/>
        <v>0</v>
      </c>
      <c r="AG50" s="147">
        <f t="shared" si="24"/>
        <v>0</v>
      </c>
      <c r="AH50" s="147">
        <f t="shared" si="24"/>
        <v>0</v>
      </c>
      <c r="AI50" s="147">
        <f t="shared" si="24"/>
        <v>0</v>
      </c>
      <c r="AJ50" s="149">
        <f t="shared" si="24"/>
        <v>0</v>
      </c>
      <c r="AK50" s="150"/>
      <c r="AL50" s="151"/>
      <c r="AM50" s="69"/>
      <c r="AN50" s="69"/>
    </row>
    <row r="51" ht="27.75" customHeight="1" spans="1:40">
      <c r="A51" s="135" t="s">
        <v>134</v>
      </c>
      <c r="B51" s="136"/>
      <c r="C51" s="137" t="s">
        <v>77</v>
      </c>
      <c r="D51" s="138"/>
      <c r="E51" s="139"/>
      <c r="F51" s="139"/>
      <c r="G51" s="140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40">
        <v>17.7</v>
      </c>
      <c r="X51" s="140"/>
      <c r="Y51" s="139"/>
      <c r="Z51" s="139"/>
      <c r="AA51" s="139"/>
      <c r="AB51" s="139"/>
      <c r="AC51" s="139"/>
      <c r="AD51" s="139"/>
      <c r="AE51" s="141"/>
      <c r="AF51" s="139"/>
      <c r="AG51" s="139"/>
      <c r="AH51" s="139"/>
      <c r="AI51" s="139"/>
      <c r="AJ51" s="142"/>
      <c r="AK51" s="143">
        <f t="shared" ref="AK51" si="25">SUM(D52:AE52)</f>
        <v>0.1062</v>
      </c>
      <c r="AL51" s="144">
        <f>SUM(AF52:AJ52)</f>
        <v>0</v>
      </c>
      <c r="AM51" s="69"/>
      <c r="AN51" s="69"/>
    </row>
    <row r="52" ht="25.15" customHeight="1" spans="1:40">
      <c r="A52" s="145"/>
      <c r="B52" s="84"/>
      <c r="C52" s="137" t="s">
        <v>78</v>
      </c>
      <c r="D52" s="146">
        <f t="shared" ref="D52:AJ52" si="26">(D$24*D51)/1000</f>
        <v>0</v>
      </c>
      <c r="E52" s="147">
        <f t="shared" si="26"/>
        <v>0</v>
      </c>
      <c r="F52" s="147">
        <f t="shared" si="26"/>
        <v>0</v>
      </c>
      <c r="G52" s="147">
        <f t="shared" si="26"/>
        <v>0</v>
      </c>
      <c r="H52" s="147">
        <f t="shared" si="26"/>
        <v>0</v>
      </c>
      <c r="I52" s="147">
        <f t="shared" si="26"/>
        <v>0</v>
      </c>
      <c r="J52" s="147">
        <f t="shared" si="26"/>
        <v>0</v>
      </c>
      <c r="K52" s="147">
        <f t="shared" si="26"/>
        <v>0</v>
      </c>
      <c r="L52" s="147">
        <f t="shared" si="26"/>
        <v>0</v>
      </c>
      <c r="M52" s="147">
        <f t="shared" si="26"/>
        <v>0</v>
      </c>
      <c r="N52" s="147">
        <f t="shared" si="26"/>
        <v>0</v>
      </c>
      <c r="O52" s="147">
        <f t="shared" si="26"/>
        <v>0</v>
      </c>
      <c r="P52" s="147">
        <f t="shared" si="26"/>
        <v>0</v>
      </c>
      <c r="Q52" s="147">
        <f t="shared" si="26"/>
        <v>0</v>
      </c>
      <c r="R52" s="147">
        <f t="shared" si="26"/>
        <v>0</v>
      </c>
      <c r="S52" s="147">
        <f t="shared" si="26"/>
        <v>0</v>
      </c>
      <c r="T52" s="147">
        <f t="shared" si="26"/>
        <v>0</v>
      </c>
      <c r="U52" s="147">
        <f t="shared" si="26"/>
        <v>0</v>
      </c>
      <c r="V52" s="147">
        <f t="shared" si="26"/>
        <v>0</v>
      </c>
      <c r="W52" s="147">
        <f t="shared" si="26"/>
        <v>0.1062</v>
      </c>
      <c r="X52" s="147">
        <f t="shared" si="26"/>
        <v>0</v>
      </c>
      <c r="Y52" s="147">
        <f t="shared" si="26"/>
        <v>0</v>
      </c>
      <c r="Z52" s="147">
        <f t="shared" si="26"/>
        <v>0</v>
      </c>
      <c r="AA52" s="147">
        <f t="shared" si="26"/>
        <v>0</v>
      </c>
      <c r="AB52" s="147">
        <f t="shared" si="26"/>
        <v>0</v>
      </c>
      <c r="AC52" s="147">
        <f t="shared" si="26"/>
        <v>0</v>
      </c>
      <c r="AD52" s="147">
        <f t="shared" si="26"/>
        <v>0</v>
      </c>
      <c r="AE52" s="148">
        <f t="shared" si="26"/>
        <v>0</v>
      </c>
      <c r="AF52" s="147">
        <f t="shared" si="26"/>
        <v>0</v>
      </c>
      <c r="AG52" s="147">
        <f t="shared" si="26"/>
        <v>0</v>
      </c>
      <c r="AH52" s="147">
        <f t="shared" si="26"/>
        <v>0</v>
      </c>
      <c r="AI52" s="147">
        <f t="shared" si="26"/>
        <v>0</v>
      </c>
      <c r="AJ52" s="149">
        <f t="shared" si="26"/>
        <v>0</v>
      </c>
      <c r="AK52" s="150"/>
      <c r="AL52" s="151"/>
      <c r="AM52" s="69"/>
      <c r="AN52" s="69"/>
    </row>
    <row r="53" ht="25.5" hidden="1" spans="1:40">
      <c r="A53" s="135" t="s">
        <v>135</v>
      </c>
      <c r="B53" s="136"/>
      <c r="C53" s="137" t="s">
        <v>77</v>
      </c>
      <c r="D53" s="138"/>
      <c r="E53" s="139"/>
      <c r="F53" s="139"/>
      <c r="G53" s="140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40"/>
      <c r="X53" s="140"/>
      <c r="Y53" s="139"/>
      <c r="Z53" s="139"/>
      <c r="AA53" s="139"/>
      <c r="AB53" s="139"/>
      <c r="AC53" s="139"/>
      <c r="AD53" s="139"/>
      <c r="AE53" s="141"/>
      <c r="AF53" s="139"/>
      <c r="AG53" s="139"/>
      <c r="AH53" s="139"/>
      <c r="AI53" s="139"/>
      <c r="AJ53" s="142"/>
      <c r="AK53" s="143">
        <f t="shared" ref="AK53" si="27">SUM(D54:AE54)</f>
        <v>0</v>
      </c>
      <c r="AL53" s="144">
        <f>SUM(AF54:AJ54)</f>
        <v>0</v>
      </c>
      <c r="AM53" s="69"/>
      <c r="AN53" s="69"/>
    </row>
    <row r="54" ht="25.5" hidden="1" spans="1:40">
      <c r="A54" s="145"/>
      <c r="B54" s="84"/>
      <c r="C54" s="137" t="s">
        <v>78</v>
      </c>
      <c r="D54" s="146">
        <f t="shared" ref="D54:AJ54" si="28">(D$24*D53)/1000</f>
        <v>0</v>
      </c>
      <c r="E54" s="147">
        <f t="shared" si="28"/>
        <v>0</v>
      </c>
      <c r="F54" s="147">
        <f t="shared" si="28"/>
        <v>0</v>
      </c>
      <c r="G54" s="147">
        <f t="shared" si="28"/>
        <v>0</v>
      </c>
      <c r="H54" s="147">
        <f t="shared" si="28"/>
        <v>0</v>
      </c>
      <c r="I54" s="147">
        <f t="shared" si="28"/>
        <v>0</v>
      </c>
      <c r="J54" s="147">
        <f t="shared" si="28"/>
        <v>0</v>
      </c>
      <c r="K54" s="147">
        <f t="shared" si="28"/>
        <v>0</v>
      </c>
      <c r="L54" s="147">
        <f t="shared" si="28"/>
        <v>0</v>
      </c>
      <c r="M54" s="147">
        <f t="shared" si="28"/>
        <v>0</v>
      </c>
      <c r="N54" s="147">
        <f t="shared" si="28"/>
        <v>0</v>
      </c>
      <c r="O54" s="147">
        <f t="shared" si="28"/>
        <v>0</v>
      </c>
      <c r="P54" s="147">
        <f t="shared" si="28"/>
        <v>0</v>
      </c>
      <c r="Q54" s="147">
        <f t="shared" si="28"/>
        <v>0</v>
      </c>
      <c r="R54" s="147">
        <f t="shared" si="28"/>
        <v>0</v>
      </c>
      <c r="S54" s="147">
        <f t="shared" si="28"/>
        <v>0</v>
      </c>
      <c r="T54" s="147">
        <f t="shared" si="28"/>
        <v>0</v>
      </c>
      <c r="U54" s="147">
        <f t="shared" si="28"/>
        <v>0</v>
      </c>
      <c r="V54" s="147">
        <f t="shared" si="28"/>
        <v>0</v>
      </c>
      <c r="W54" s="147">
        <f t="shared" si="28"/>
        <v>0</v>
      </c>
      <c r="X54" s="147">
        <f t="shared" si="28"/>
        <v>0</v>
      </c>
      <c r="Y54" s="147">
        <f t="shared" si="28"/>
        <v>0</v>
      </c>
      <c r="Z54" s="147">
        <f t="shared" si="28"/>
        <v>0</v>
      </c>
      <c r="AA54" s="147">
        <f t="shared" si="28"/>
        <v>0</v>
      </c>
      <c r="AB54" s="147">
        <f t="shared" si="28"/>
        <v>0</v>
      </c>
      <c r="AC54" s="147">
        <f t="shared" si="28"/>
        <v>0</v>
      </c>
      <c r="AD54" s="147">
        <f t="shared" si="28"/>
        <v>0</v>
      </c>
      <c r="AE54" s="148">
        <f t="shared" si="28"/>
        <v>0</v>
      </c>
      <c r="AF54" s="147">
        <f t="shared" si="28"/>
        <v>0</v>
      </c>
      <c r="AG54" s="147">
        <f t="shared" si="28"/>
        <v>0</v>
      </c>
      <c r="AH54" s="147">
        <f t="shared" si="28"/>
        <v>0</v>
      </c>
      <c r="AI54" s="147">
        <f t="shared" si="28"/>
        <v>0</v>
      </c>
      <c r="AJ54" s="149">
        <f t="shared" si="28"/>
        <v>0</v>
      </c>
      <c r="AK54" s="150"/>
      <c r="AL54" s="151"/>
      <c r="AM54" s="173"/>
      <c r="AN54" s="69"/>
    </row>
    <row r="55" ht="25.5" hidden="1" spans="1:40">
      <c r="A55" s="135" t="s">
        <v>103</v>
      </c>
      <c r="B55" s="136"/>
      <c r="C55" s="137" t="s">
        <v>77</v>
      </c>
      <c r="D55" s="138"/>
      <c r="E55" s="139"/>
      <c r="F55" s="139"/>
      <c r="G55" s="140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40"/>
      <c r="X55" s="140"/>
      <c r="Y55" s="139"/>
      <c r="Z55" s="139"/>
      <c r="AA55" s="139"/>
      <c r="AB55" s="139"/>
      <c r="AC55" s="139"/>
      <c r="AD55" s="139"/>
      <c r="AE55" s="141"/>
      <c r="AF55" s="139"/>
      <c r="AG55" s="139"/>
      <c r="AH55" s="139"/>
      <c r="AI55" s="139"/>
      <c r="AJ55" s="142"/>
      <c r="AK55" s="143">
        <f>SUM(D56:AE56)</f>
        <v>0</v>
      </c>
      <c r="AL55" s="144">
        <f>SUM(AF56:AJ56)</f>
        <v>0</v>
      </c>
      <c r="AM55" s="69"/>
      <c r="AN55" s="69"/>
    </row>
    <row r="56" ht="25.5" hidden="1" spans="1:40">
      <c r="A56" s="145"/>
      <c r="B56" s="84"/>
      <c r="C56" s="137" t="s">
        <v>78</v>
      </c>
      <c r="D56" s="146">
        <f t="shared" ref="D56:AJ62" si="29">(D$24*D55)/1000</f>
        <v>0</v>
      </c>
      <c r="E56" s="147">
        <f t="shared" si="29"/>
        <v>0</v>
      </c>
      <c r="F56" s="147">
        <f t="shared" si="29"/>
        <v>0</v>
      </c>
      <c r="G56" s="147">
        <f t="shared" si="29"/>
        <v>0</v>
      </c>
      <c r="H56" s="147">
        <f t="shared" si="29"/>
        <v>0</v>
      </c>
      <c r="I56" s="147">
        <f t="shared" si="29"/>
        <v>0</v>
      </c>
      <c r="J56" s="147">
        <f t="shared" si="29"/>
        <v>0</v>
      </c>
      <c r="K56" s="147">
        <f t="shared" si="29"/>
        <v>0</v>
      </c>
      <c r="L56" s="147">
        <f t="shared" si="29"/>
        <v>0</v>
      </c>
      <c r="M56" s="147">
        <f t="shared" si="29"/>
        <v>0</v>
      </c>
      <c r="N56" s="147">
        <f t="shared" si="29"/>
        <v>0</v>
      </c>
      <c r="O56" s="147">
        <f t="shared" si="29"/>
        <v>0</v>
      </c>
      <c r="P56" s="147">
        <f t="shared" si="29"/>
        <v>0</v>
      </c>
      <c r="Q56" s="147">
        <f t="shared" si="29"/>
        <v>0</v>
      </c>
      <c r="R56" s="147">
        <f t="shared" si="29"/>
        <v>0</v>
      </c>
      <c r="S56" s="147">
        <f t="shared" si="29"/>
        <v>0</v>
      </c>
      <c r="T56" s="147">
        <f t="shared" si="29"/>
        <v>0</v>
      </c>
      <c r="U56" s="147">
        <f t="shared" si="29"/>
        <v>0</v>
      </c>
      <c r="V56" s="147">
        <f t="shared" si="29"/>
        <v>0</v>
      </c>
      <c r="W56" s="147">
        <f t="shared" si="29"/>
        <v>0</v>
      </c>
      <c r="X56" s="147">
        <f t="shared" si="29"/>
        <v>0</v>
      </c>
      <c r="Y56" s="147">
        <f t="shared" si="29"/>
        <v>0</v>
      </c>
      <c r="Z56" s="147">
        <f t="shared" si="29"/>
        <v>0</v>
      </c>
      <c r="AA56" s="147">
        <f t="shared" si="29"/>
        <v>0</v>
      </c>
      <c r="AB56" s="147">
        <f t="shared" si="29"/>
        <v>0</v>
      </c>
      <c r="AC56" s="147">
        <f t="shared" si="29"/>
        <v>0</v>
      </c>
      <c r="AD56" s="147">
        <f t="shared" si="29"/>
        <v>0</v>
      </c>
      <c r="AE56" s="148">
        <f t="shared" si="29"/>
        <v>0</v>
      </c>
      <c r="AF56" s="147">
        <f t="shared" si="29"/>
        <v>0</v>
      </c>
      <c r="AG56" s="147">
        <f t="shared" si="29"/>
        <v>0</v>
      </c>
      <c r="AH56" s="147">
        <f t="shared" si="29"/>
        <v>0</v>
      </c>
      <c r="AI56" s="147">
        <f t="shared" si="29"/>
        <v>0</v>
      </c>
      <c r="AJ56" s="149">
        <f t="shared" si="29"/>
        <v>0</v>
      </c>
      <c r="AK56" s="150"/>
      <c r="AL56" s="151"/>
      <c r="AM56" s="174" t="s">
        <v>136</v>
      </c>
      <c r="AN56" s="69"/>
    </row>
    <row r="57" ht="27.75" customHeight="1" spans="1:40">
      <c r="A57" s="135" t="s">
        <v>90</v>
      </c>
      <c r="B57" s="136"/>
      <c r="C57" s="137" t="s">
        <v>77</v>
      </c>
      <c r="D57" s="138"/>
      <c r="E57" s="139"/>
      <c r="F57" s="139"/>
      <c r="G57" s="140"/>
      <c r="H57" s="139"/>
      <c r="I57" s="139"/>
      <c r="J57" s="139"/>
      <c r="K57" s="139"/>
      <c r="L57" s="139"/>
      <c r="M57" s="139">
        <v>74</v>
      </c>
      <c r="N57" s="139"/>
      <c r="O57" s="139"/>
      <c r="P57" s="139"/>
      <c r="Q57" s="139"/>
      <c r="R57" s="139"/>
      <c r="S57" s="139"/>
      <c r="T57" s="139"/>
      <c r="U57" s="139"/>
      <c r="V57" s="139"/>
      <c r="W57" s="140"/>
      <c r="X57" s="140"/>
      <c r="Y57" s="139"/>
      <c r="Z57" s="139"/>
      <c r="AA57" s="139"/>
      <c r="AB57" s="139"/>
      <c r="AC57" s="139"/>
      <c r="AD57" s="139"/>
      <c r="AE57" s="141"/>
      <c r="AF57" s="139"/>
      <c r="AG57" s="139"/>
      <c r="AH57" s="139"/>
      <c r="AI57" s="139"/>
      <c r="AJ57" s="142"/>
      <c r="AK57" s="143">
        <f>SUM(D58:AE58)</f>
        <v>0.444</v>
      </c>
      <c r="AL57" s="144">
        <f>SUM(AF58:AJ58)</f>
        <v>0</v>
      </c>
      <c r="AM57" s="69"/>
      <c r="AN57" s="69"/>
    </row>
    <row r="58" ht="31.9" customHeight="1" spans="1:40">
      <c r="A58" s="145"/>
      <c r="B58" s="84"/>
      <c r="C58" s="137" t="s">
        <v>78</v>
      </c>
      <c r="D58" s="146">
        <f t="shared" ref="D58:L58" si="30">(D$24*D57)/1000</f>
        <v>0</v>
      </c>
      <c r="E58" s="147">
        <f t="shared" si="30"/>
        <v>0</v>
      </c>
      <c r="F58" s="147">
        <f t="shared" si="30"/>
        <v>0</v>
      </c>
      <c r="G58" s="147">
        <f t="shared" si="30"/>
        <v>0</v>
      </c>
      <c r="H58" s="147">
        <f t="shared" si="30"/>
        <v>0</v>
      </c>
      <c r="I58" s="147">
        <f t="shared" si="30"/>
        <v>0</v>
      </c>
      <c r="J58" s="147">
        <f t="shared" si="30"/>
        <v>0</v>
      </c>
      <c r="K58" s="147">
        <f t="shared" si="30"/>
        <v>0</v>
      </c>
      <c r="L58" s="147">
        <f t="shared" si="30"/>
        <v>0</v>
      </c>
      <c r="M58" s="147">
        <f t="shared" si="29"/>
        <v>0.444</v>
      </c>
      <c r="N58" s="147">
        <f t="shared" si="29"/>
        <v>0</v>
      </c>
      <c r="O58" s="147">
        <f t="shared" si="29"/>
        <v>0</v>
      </c>
      <c r="P58" s="147">
        <f t="shared" si="29"/>
        <v>0</v>
      </c>
      <c r="Q58" s="147">
        <f t="shared" si="29"/>
        <v>0</v>
      </c>
      <c r="R58" s="147">
        <f t="shared" si="29"/>
        <v>0</v>
      </c>
      <c r="S58" s="147">
        <f t="shared" si="29"/>
        <v>0</v>
      </c>
      <c r="T58" s="147">
        <f t="shared" si="29"/>
        <v>0</v>
      </c>
      <c r="U58" s="147">
        <f t="shared" si="29"/>
        <v>0</v>
      </c>
      <c r="V58" s="147">
        <f t="shared" si="29"/>
        <v>0</v>
      </c>
      <c r="W58" s="147">
        <f t="shared" si="29"/>
        <v>0</v>
      </c>
      <c r="X58" s="147">
        <f t="shared" si="29"/>
        <v>0</v>
      </c>
      <c r="Y58" s="147">
        <f t="shared" si="29"/>
        <v>0</v>
      </c>
      <c r="Z58" s="147">
        <f t="shared" si="29"/>
        <v>0</v>
      </c>
      <c r="AA58" s="147">
        <f t="shared" si="29"/>
        <v>0</v>
      </c>
      <c r="AB58" s="147">
        <f t="shared" si="29"/>
        <v>0</v>
      </c>
      <c r="AC58" s="147">
        <f t="shared" si="29"/>
        <v>0</v>
      </c>
      <c r="AD58" s="147">
        <f t="shared" si="29"/>
        <v>0</v>
      </c>
      <c r="AE58" s="148">
        <f t="shared" si="29"/>
        <v>0</v>
      </c>
      <c r="AF58" s="147">
        <f t="shared" si="29"/>
        <v>0</v>
      </c>
      <c r="AG58" s="147">
        <f t="shared" si="29"/>
        <v>0</v>
      </c>
      <c r="AH58" s="147">
        <f t="shared" si="29"/>
        <v>0</v>
      </c>
      <c r="AI58" s="147">
        <f t="shared" si="29"/>
        <v>0</v>
      </c>
      <c r="AJ58" s="149">
        <f t="shared" si="29"/>
        <v>0</v>
      </c>
      <c r="AK58" s="150"/>
      <c r="AL58" s="151"/>
      <c r="AM58" s="59"/>
      <c r="AN58" s="69"/>
    </row>
    <row r="59" ht="27.75" customHeight="1" spans="1:40">
      <c r="A59" s="135" t="s">
        <v>91</v>
      </c>
      <c r="B59" s="136"/>
      <c r="C59" s="137" t="s">
        <v>77</v>
      </c>
      <c r="D59" s="138"/>
      <c r="E59" s="139"/>
      <c r="F59" s="139">
        <v>12</v>
      </c>
      <c r="G59" s="140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40"/>
      <c r="X59" s="140"/>
      <c r="Y59" s="139"/>
      <c r="Z59" s="139"/>
      <c r="AA59" s="139"/>
      <c r="AB59" s="139"/>
      <c r="AC59" s="139"/>
      <c r="AD59" s="139"/>
      <c r="AE59" s="141"/>
      <c r="AF59" s="139"/>
      <c r="AG59" s="139"/>
      <c r="AH59" s="139"/>
      <c r="AI59" s="139"/>
      <c r="AJ59" s="142"/>
      <c r="AK59" s="175">
        <f>SUM(D60:AE60)</f>
        <v>0.072</v>
      </c>
      <c r="AL59" s="144">
        <f>SUM(AF60:AJ60)</f>
        <v>0</v>
      </c>
      <c r="AM59" s="69"/>
      <c r="AN59" s="69"/>
    </row>
    <row r="60" ht="23.45" customHeight="1" spans="1:40">
      <c r="A60" s="145"/>
      <c r="B60" s="84"/>
      <c r="C60" s="137" t="s">
        <v>78</v>
      </c>
      <c r="D60" s="146">
        <f t="shared" ref="D60:AJ60" si="31">(D$24*D59)/1000</f>
        <v>0</v>
      </c>
      <c r="E60" s="147">
        <f t="shared" si="31"/>
        <v>0</v>
      </c>
      <c r="F60" s="147">
        <f t="shared" si="31"/>
        <v>0.072</v>
      </c>
      <c r="G60" s="147">
        <f t="shared" si="31"/>
        <v>0</v>
      </c>
      <c r="H60" s="147">
        <f t="shared" si="31"/>
        <v>0</v>
      </c>
      <c r="I60" s="147">
        <f t="shared" si="31"/>
        <v>0</v>
      </c>
      <c r="J60" s="147">
        <f t="shared" si="31"/>
        <v>0</v>
      </c>
      <c r="K60" s="147">
        <f t="shared" si="31"/>
        <v>0</v>
      </c>
      <c r="L60" s="147">
        <f t="shared" si="31"/>
        <v>0</v>
      </c>
      <c r="M60" s="147">
        <f t="shared" si="31"/>
        <v>0</v>
      </c>
      <c r="N60" s="147">
        <f t="shared" si="31"/>
        <v>0</v>
      </c>
      <c r="O60" s="147">
        <f t="shared" si="31"/>
        <v>0</v>
      </c>
      <c r="P60" s="147">
        <f t="shared" si="31"/>
        <v>0</v>
      </c>
      <c r="Q60" s="147">
        <f t="shared" si="31"/>
        <v>0</v>
      </c>
      <c r="R60" s="147">
        <f t="shared" si="31"/>
        <v>0</v>
      </c>
      <c r="S60" s="147">
        <f t="shared" si="31"/>
        <v>0</v>
      </c>
      <c r="T60" s="147">
        <f t="shared" si="31"/>
        <v>0</v>
      </c>
      <c r="U60" s="147">
        <f t="shared" si="31"/>
        <v>0</v>
      </c>
      <c r="V60" s="147">
        <f t="shared" si="31"/>
        <v>0</v>
      </c>
      <c r="W60" s="147">
        <f t="shared" si="31"/>
        <v>0</v>
      </c>
      <c r="X60" s="147">
        <f t="shared" si="31"/>
        <v>0</v>
      </c>
      <c r="Y60" s="147">
        <f t="shared" si="31"/>
        <v>0</v>
      </c>
      <c r="Z60" s="147">
        <f t="shared" si="31"/>
        <v>0</v>
      </c>
      <c r="AA60" s="147">
        <f t="shared" si="31"/>
        <v>0</v>
      </c>
      <c r="AB60" s="147">
        <f t="shared" si="31"/>
        <v>0</v>
      </c>
      <c r="AC60" s="147">
        <f t="shared" si="31"/>
        <v>0</v>
      </c>
      <c r="AD60" s="147">
        <f t="shared" si="31"/>
        <v>0</v>
      </c>
      <c r="AE60" s="148">
        <f t="shared" si="31"/>
        <v>0</v>
      </c>
      <c r="AF60" s="147">
        <f t="shared" si="31"/>
        <v>0</v>
      </c>
      <c r="AG60" s="147">
        <f t="shared" si="31"/>
        <v>0</v>
      </c>
      <c r="AH60" s="147">
        <f t="shared" si="31"/>
        <v>0</v>
      </c>
      <c r="AI60" s="147">
        <f t="shared" si="31"/>
        <v>0</v>
      </c>
      <c r="AJ60" s="149">
        <f t="shared" si="31"/>
        <v>0</v>
      </c>
      <c r="AK60" s="176"/>
      <c r="AL60" s="151"/>
      <c r="AM60" s="69"/>
      <c r="AN60" s="69"/>
    </row>
    <row r="61" ht="27.75" customHeight="1" spans="1:40">
      <c r="A61" s="135" t="s">
        <v>137</v>
      </c>
      <c r="B61" s="136"/>
      <c r="C61" s="137" t="s">
        <v>77</v>
      </c>
      <c r="D61" s="138"/>
      <c r="E61" s="139"/>
      <c r="F61" s="139"/>
      <c r="G61" s="140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>
        <v>3.75</v>
      </c>
      <c r="U61" s="139"/>
      <c r="V61" s="139"/>
      <c r="W61" s="140"/>
      <c r="X61" s="140"/>
      <c r="Y61" s="139"/>
      <c r="Z61" s="139"/>
      <c r="AA61" s="139"/>
      <c r="AB61" s="139"/>
      <c r="AC61" s="139"/>
      <c r="AD61" s="139"/>
      <c r="AE61" s="141"/>
      <c r="AF61" s="139"/>
      <c r="AG61" s="139"/>
      <c r="AH61" s="139"/>
      <c r="AI61" s="139"/>
      <c r="AJ61" s="142"/>
      <c r="AK61" s="175">
        <f>SUM(D62:AE62)</f>
        <v>0.0225</v>
      </c>
      <c r="AL61" s="144">
        <f>SUM(AF62:AJ62)</f>
        <v>0</v>
      </c>
      <c r="AM61" s="69"/>
      <c r="AN61" s="69"/>
    </row>
    <row r="62" ht="25.5" customHeight="1" spans="1:40">
      <c r="A62" s="145"/>
      <c r="B62" s="84"/>
      <c r="C62" s="137" t="s">
        <v>78</v>
      </c>
      <c r="D62" s="146">
        <f t="shared" ref="D62:O62" si="32">(D$24*D61)/1000</f>
        <v>0</v>
      </c>
      <c r="E62" s="147">
        <f t="shared" si="32"/>
        <v>0</v>
      </c>
      <c r="F62" s="147">
        <f t="shared" si="32"/>
        <v>0</v>
      </c>
      <c r="G62" s="147">
        <f t="shared" si="32"/>
        <v>0</v>
      </c>
      <c r="H62" s="147">
        <f t="shared" si="32"/>
        <v>0</v>
      </c>
      <c r="I62" s="147">
        <f t="shared" si="32"/>
        <v>0</v>
      </c>
      <c r="J62" s="147">
        <f t="shared" si="32"/>
        <v>0</v>
      </c>
      <c r="K62" s="147">
        <f t="shared" si="32"/>
        <v>0</v>
      </c>
      <c r="L62" s="147">
        <f t="shared" si="32"/>
        <v>0</v>
      </c>
      <c r="M62" s="147">
        <f t="shared" si="32"/>
        <v>0</v>
      </c>
      <c r="N62" s="147">
        <f t="shared" si="32"/>
        <v>0</v>
      </c>
      <c r="O62" s="147">
        <f t="shared" si="32"/>
        <v>0</v>
      </c>
      <c r="P62" s="147">
        <f t="shared" si="29"/>
        <v>0</v>
      </c>
      <c r="Q62" s="147">
        <f t="shared" si="29"/>
        <v>0</v>
      </c>
      <c r="R62" s="147">
        <f t="shared" si="29"/>
        <v>0</v>
      </c>
      <c r="S62" s="147">
        <f t="shared" si="29"/>
        <v>0</v>
      </c>
      <c r="T62" s="147">
        <f t="shared" si="29"/>
        <v>0.0225</v>
      </c>
      <c r="U62" s="147">
        <f t="shared" si="29"/>
        <v>0</v>
      </c>
      <c r="V62" s="147">
        <f t="shared" si="29"/>
        <v>0</v>
      </c>
      <c r="W62" s="147">
        <f t="shared" si="29"/>
        <v>0</v>
      </c>
      <c r="X62" s="147">
        <f t="shared" si="29"/>
        <v>0</v>
      </c>
      <c r="Y62" s="147">
        <f t="shared" si="29"/>
        <v>0</v>
      </c>
      <c r="Z62" s="147">
        <f t="shared" si="29"/>
        <v>0</v>
      </c>
      <c r="AA62" s="147">
        <f t="shared" si="29"/>
        <v>0</v>
      </c>
      <c r="AB62" s="147">
        <f t="shared" si="29"/>
        <v>0</v>
      </c>
      <c r="AC62" s="147">
        <f t="shared" si="29"/>
        <v>0</v>
      </c>
      <c r="AD62" s="147">
        <f t="shared" si="29"/>
        <v>0</v>
      </c>
      <c r="AE62" s="148">
        <f t="shared" si="29"/>
        <v>0</v>
      </c>
      <c r="AF62" s="147">
        <f t="shared" si="29"/>
        <v>0</v>
      </c>
      <c r="AG62" s="147">
        <f t="shared" si="29"/>
        <v>0</v>
      </c>
      <c r="AH62" s="147">
        <f t="shared" si="29"/>
        <v>0</v>
      </c>
      <c r="AI62" s="147">
        <f t="shared" si="29"/>
        <v>0</v>
      </c>
      <c r="AJ62" s="149">
        <f t="shared" si="29"/>
        <v>0</v>
      </c>
      <c r="AK62" s="176"/>
      <c r="AL62" s="151"/>
      <c r="AM62" s="69"/>
      <c r="AN62" s="69"/>
    </row>
    <row r="63" ht="27" hidden="1" customHeight="1" spans="1:40">
      <c r="A63" s="135" t="s">
        <v>135</v>
      </c>
      <c r="B63" s="136"/>
      <c r="C63" s="137" t="s">
        <v>77</v>
      </c>
      <c r="D63" s="138"/>
      <c r="E63" s="139"/>
      <c r="F63" s="139"/>
      <c r="G63" s="140"/>
      <c r="H63" s="139"/>
      <c r="I63" s="139"/>
      <c r="J63" s="139"/>
      <c r="K63" s="139"/>
      <c r="L63" s="139"/>
      <c r="M63" s="139"/>
      <c r="N63" s="139"/>
      <c r="O63" s="177"/>
      <c r="P63" s="139"/>
      <c r="Q63" s="139"/>
      <c r="R63" s="139"/>
      <c r="S63" s="139"/>
      <c r="T63" s="139"/>
      <c r="U63" s="139"/>
      <c r="V63" s="139"/>
      <c r="W63" s="140"/>
      <c r="X63" s="140"/>
      <c r="Y63" s="139"/>
      <c r="Z63" s="139"/>
      <c r="AA63" s="139"/>
      <c r="AB63" s="139"/>
      <c r="AC63" s="139"/>
      <c r="AD63" s="139"/>
      <c r="AE63" s="141"/>
      <c r="AF63" s="139"/>
      <c r="AG63" s="139"/>
      <c r="AH63" s="139"/>
      <c r="AI63" s="139"/>
      <c r="AJ63" s="142"/>
      <c r="AK63" s="178">
        <f>SUM(D64:AE64)</f>
        <v>0</v>
      </c>
      <c r="AL63" s="144">
        <f>SUM(AF64:AJ64)</f>
        <v>0</v>
      </c>
      <c r="AM63" s="69"/>
      <c r="AN63" s="69"/>
    </row>
    <row r="64" ht="23.45" hidden="1" customHeight="1" spans="1:40">
      <c r="A64" s="145"/>
      <c r="B64" s="84"/>
      <c r="C64" s="137" t="s">
        <v>78</v>
      </c>
      <c r="D64" s="146">
        <f t="shared" ref="D64:AJ64" si="33">(D$24*D63)/1000</f>
        <v>0</v>
      </c>
      <c r="E64" s="147">
        <f t="shared" si="33"/>
        <v>0</v>
      </c>
      <c r="F64" s="147">
        <f t="shared" si="33"/>
        <v>0</v>
      </c>
      <c r="G64" s="147">
        <f t="shared" si="33"/>
        <v>0</v>
      </c>
      <c r="H64" s="147">
        <f t="shared" si="33"/>
        <v>0</v>
      </c>
      <c r="I64" s="147">
        <f t="shared" si="33"/>
        <v>0</v>
      </c>
      <c r="J64" s="147">
        <f t="shared" si="33"/>
        <v>0</v>
      </c>
      <c r="K64" s="147">
        <f t="shared" si="33"/>
        <v>0</v>
      </c>
      <c r="L64" s="147">
        <f t="shared" si="33"/>
        <v>0</v>
      </c>
      <c r="M64" s="147"/>
      <c r="N64" s="147">
        <f t="shared" si="33"/>
        <v>0</v>
      </c>
      <c r="O64" s="147">
        <f t="shared" si="33"/>
        <v>0</v>
      </c>
      <c r="P64" s="147">
        <f t="shared" si="33"/>
        <v>0</v>
      </c>
      <c r="Q64" s="147">
        <f t="shared" si="33"/>
        <v>0</v>
      </c>
      <c r="R64" s="147">
        <f t="shared" si="33"/>
        <v>0</v>
      </c>
      <c r="S64" s="147">
        <f t="shared" si="33"/>
        <v>0</v>
      </c>
      <c r="T64" s="147">
        <f t="shared" si="33"/>
        <v>0</v>
      </c>
      <c r="U64" s="147">
        <f t="shared" si="33"/>
        <v>0</v>
      </c>
      <c r="V64" s="147">
        <f t="shared" si="33"/>
        <v>0</v>
      </c>
      <c r="W64" s="147">
        <f t="shared" si="33"/>
        <v>0</v>
      </c>
      <c r="X64" s="147">
        <f t="shared" si="33"/>
        <v>0</v>
      </c>
      <c r="Y64" s="147">
        <f t="shared" si="33"/>
        <v>0</v>
      </c>
      <c r="Z64" s="147">
        <f t="shared" si="33"/>
        <v>0</v>
      </c>
      <c r="AA64" s="147">
        <f t="shared" si="33"/>
        <v>0</v>
      </c>
      <c r="AB64" s="147">
        <f t="shared" si="33"/>
        <v>0</v>
      </c>
      <c r="AC64" s="147">
        <f t="shared" si="33"/>
        <v>0</v>
      </c>
      <c r="AD64" s="147">
        <f t="shared" si="33"/>
        <v>0</v>
      </c>
      <c r="AE64" s="148">
        <f t="shared" si="33"/>
        <v>0</v>
      </c>
      <c r="AF64" s="147">
        <f t="shared" si="33"/>
        <v>0</v>
      </c>
      <c r="AG64" s="147">
        <f t="shared" si="33"/>
        <v>0</v>
      </c>
      <c r="AH64" s="147">
        <f t="shared" si="33"/>
        <v>0</v>
      </c>
      <c r="AI64" s="147">
        <f t="shared" si="33"/>
        <v>0</v>
      </c>
      <c r="AJ64" s="149">
        <f t="shared" si="33"/>
        <v>0</v>
      </c>
      <c r="AK64" s="179"/>
      <c r="AL64" s="151"/>
      <c r="AM64" s="180"/>
      <c r="AN64" s="69"/>
    </row>
    <row r="65" ht="24.6" hidden="1" customHeight="1" spans="1:40">
      <c r="A65" s="135" t="s">
        <v>138</v>
      </c>
      <c r="B65" s="136"/>
      <c r="C65" s="137" t="s">
        <v>77</v>
      </c>
      <c r="D65" s="138"/>
      <c r="E65" s="139"/>
      <c r="F65" s="139"/>
      <c r="G65" s="140"/>
      <c r="H65" s="139"/>
      <c r="I65" s="139"/>
      <c r="J65" s="139"/>
      <c r="K65" s="139"/>
      <c r="L65" s="139"/>
      <c r="M65" s="139"/>
      <c r="N65" s="139"/>
      <c r="O65" s="177"/>
      <c r="P65" s="139"/>
      <c r="Q65" s="139"/>
      <c r="R65" s="139"/>
      <c r="S65" s="139"/>
      <c r="T65" s="139"/>
      <c r="U65" s="139"/>
      <c r="V65" s="139"/>
      <c r="W65" s="140"/>
      <c r="X65" s="140"/>
      <c r="Y65" s="139"/>
      <c r="Z65" s="139"/>
      <c r="AA65" s="139"/>
      <c r="AB65" s="139"/>
      <c r="AC65" s="139"/>
      <c r="AD65" s="139"/>
      <c r="AE65" s="141"/>
      <c r="AF65" s="139"/>
      <c r="AG65" s="139"/>
      <c r="AH65" s="139"/>
      <c r="AI65" s="139"/>
      <c r="AJ65" s="142"/>
      <c r="AK65" s="178">
        <f>SUM(D66:AE66)</f>
        <v>0</v>
      </c>
      <c r="AL65" s="144">
        <f>SUM(AF66:AJ66)</f>
        <v>0</v>
      </c>
      <c r="AM65" s="69"/>
      <c r="AN65" s="69"/>
    </row>
    <row r="66" ht="24.6" hidden="1" customHeight="1" spans="1:40">
      <c r="A66" s="145"/>
      <c r="B66" s="84"/>
      <c r="C66" s="137" t="s">
        <v>78</v>
      </c>
      <c r="D66" s="146">
        <f t="shared" ref="D66:AJ66" si="34">(D$24*D65)/1000</f>
        <v>0</v>
      </c>
      <c r="E66" s="147">
        <f t="shared" si="34"/>
        <v>0</v>
      </c>
      <c r="F66" s="147">
        <f t="shared" si="34"/>
        <v>0</v>
      </c>
      <c r="G66" s="147">
        <f t="shared" si="34"/>
        <v>0</v>
      </c>
      <c r="H66" s="147">
        <f t="shared" si="34"/>
        <v>0</v>
      </c>
      <c r="I66" s="147">
        <f t="shared" si="34"/>
        <v>0</v>
      </c>
      <c r="J66" s="147">
        <f t="shared" si="34"/>
        <v>0</v>
      </c>
      <c r="K66" s="147">
        <f t="shared" si="34"/>
        <v>0</v>
      </c>
      <c r="L66" s="147">
        <f t="shared" si="34"/>
        <v>0</v>
      </c>
      <c r="M66" s="147">
        <f t="shared" si="34"/>
        <v>0</v>
      </c>
      <c r="N66" s="147">
        <f t="shared" si="34"/>
        <v>0</v>
      </c>
      <c r="O66" s="147">
        <f t="shared" si="34"/>
        <v>0</v>
      </c>
      <c r="P66" s="147">
        <f t="shared" si="34"/>
        <v>0</v>
      </c>
      <c r="Q66" s="147">
        <f t="shared" si="34"/>
        <v>0</v>
      </c>
      <c r="R66" s="147">
        <f t="shared" si="34"/>
        <v>0</v>
      </c>
      <c r="S66" s="147">
        <f t="shared" si="34"/>
        <v>0</v>
      </c>
      <c r="T66" s="147">
        <f t="shared" si="34"/>
        <v>0</v>
      </c>
      <c r="U66" s="147">
        <f t="shared" si="34"/>
        <v>0</v>
      </c>
      <c r="V66" s="147">
        <f t="shared" si="34"/>
        <v>0</v>
      </c>
      <c r="W66" s="147">
        <f t="shared" si="34"/>
        <v>0</v>
      </c>
      <c r="X66" s="147">
        <f t="shared" si="34"/>
        <v>0</v>
      </c>
      <c r="Y66" s="147">
        <f t="shared" si="34"/>
        <v>0</v>
      </c>
      <c r="Z66" s="147">
        <f t="shared" si="34"/>
        <v>0</v>
      </c>
      <c r="AA66" s="147">
        <f t="shared" si="34"/>
        <v>0</v>
      </c>
      <c r="AB66" s="147">
        <f t="shared" si="34"/>
        <v>0</v>
      </c>
      <c r="AC66" s="147">
        <f t="shared" si="34"/>
        <v>0</v>
      </c>
      <c r="AD66" s="147">
        <f t="shared" si="34"/>
        <v>0</v>
      </c>
      <c r="AE66" s="148">
        <f t="shared" si="34"/>
        <v>0</v>
      </c>
      <c r="AF66" s="147">
        <f t="shared" si="34"/>
        <v>0</v>
      </c>
      <c r="AG66" s="147">
        <f t="shared" si="34"/>
        <v>0</v>
      </c>
      <c r="AH66" s="147">
        <f t="shared" si="34"/>
        <v>0</v>
      </c>
      <c r="AI66" s="147">
        <f t="shared" si="34"/>
        <v>0</v>
      </c>
      <c r="AJ66" s="149">
        <f t="shared" si="34"/>
        <v>0</v>
      </c>
      <c r="AK66" s="179"/>
      <c r="AL66" s="151"/>
      <c r="AM66" s="181"/>
      <c r="AN66" s="69"/>
    </row>
    <row r="67" ht="25.5" hidden="1" spans="1:40">
      <c r="A67" s="135"/>
      <c r="B67" s="136"/>
      <c r="C67" s="137" t="s">
        <v>77</v>
      </c>
      <c r="D67" s="138"/>
      <c r="E67" s="139"/>
      <c r="F67" s="139"/>
      <c r="G67" s="140"/>
      <c r="H67" s="139"/>
      <c r="I67" s="139"/>
      <c r="J67" s="139"/>
      <c r="K67" s="139"/>
      <c r="L67" s="139"/>
      <c r="M67" s="139"/>
      <c r="N67" s="139"/>
      <c r="O67" s="177"/>
      <c r="P67" s="139"/>
      <c r="Q67" s="139"/>
      <c r="R67" s="139"/>
      <c r="S67" s="139"/>
      <c r="T67" s="139"/>
      <c r="U67" s="139"/>
      <c r="V67" s="139"/>
      <c r="W67" s="140"/>
      <c r="X67" s="140"/>
      <c r="Y67" s="139"/>
      <c r="Z67" s="139"/>
      <c r="AA67" s="139"/>
      <c r="AB67" s="139"/>
      <c r="AC67" s="139"/>
      <c r="AD67" s="139"/>
      <c r="AE67" s="141"/>
      <c r="AF67" s="139"/>
      <c r="AG67" s="139"/>
      <c r="AH67" s="139"/>
      <c r="AI67" s="139"/>
      <c r="AJ67" s="142"/>
      <c r="AK67" s="178">
        <f>SUM(D68:AE68)</f>
        <v>0</v>
      </c>
      <c r="AL67" s="144">
        <f>SUM(AF68:AJ68)</f>
        <v>0</v>
      </c>
      <c r="AM67" s="69"/>
      <c r="AN67" s="69"/>
    </row>
    <row r="68" ht="25.5" hidden="1" spans="1:40">
      <c r="A68" s="145"/>
      <c r="B68" s="84"/>
      <c r="C68" s="137" t="s">
        <v>78</v>
      </c>
      <c r="D68" s="146">
        <f t="shared" ref="D68:AJ68" si="35">(D$24*D67)/1000</f>
        <v>0</v>
      </c>
      <c r="E68" s="147">
        <f t="shared" si="35"/>
        <v>0</v>
      </c>
      <c r="F68" s="147">
        <f t="shared" si="35"/>
        <v>0</v>
      </c>
      <c r="G68" s="147">
        <f t="shared" si="35"/>
        <v>0</v>
      </c>
      <c r="H68" s="147">
        <f t="shared" si="35"/>
        <v>0</v>
      </c>
      <c r="I68" s="147">
        <f t="shared" si="35"/>
        <v>0</v>
      </c>
      <c r="J68" s="147">
        <f t="shared" si="35"/>
        <v>0</v>
      </c>
      <c r="K68" s="147">
        <f t="shared" si="35"/>
        <v>0</v>
      </c>
      <c r="L68" s="147">
        <f t="shared" si="35"/>
        <v>0</v>
      </c>
      <c r="M68" s="147">
        <f t="shared" si="35"/>
        <v>0</v>
      </c>
      <c r="N68" s="147">
        <f t="shared" si="35"/>
        <v>0</v>
      </c>
      <c r="O68" s="147">
        <f t="shared" si="35"/>
        <v>0</v>
      </c>
      <c r="P68" s="147">
        <f t="shared" si="35"/>
        <v>0</v>
      </c>
      <c r="Q68" s="147">
        <f t="shared" si="35"/>
        <v>0</v>
      </c>
      <c r="R68" s="147">
        <f t="shared" si="35"/>
        <v>0</v>
      </c>
      <c r="S68" s="147">
        <f t="shared" si="35"/>
        <v>0</v>
      </c>
      <c r="T68" s="147">
        <f t="shared" si="35"/>
        <v>0</v>
      </c>
      <c r="U68" s="147">
        <f t="shared" si="35"/>
        <v>0</v>
      </c>
      <c r="V68" s="147">
        <f t="shared" si="35"/>
        <v>0</v>
      </c>
      <c r="W68" s="147">
        <f t="shared" si="35"/>
        <v>0</v>
      </c>
      <c r="X68" s="147">
        <f t="shared" si="35"/>
        <v>0</v>
      </c>
      <c r="Y68" s="147">
        <f t="shared" si="35"/>
        <v>0</v>
      </c>
      <c r="Z68" s="147">
        <f t="shared" si="35"/>
        <v>0</v>
      </c>
      <c r="AA68" s="147">
        <f t="shared" si="35"/>
        <v>0</v>
      </c>
      <c r="AB68" s="147">
        <f t="shared" si="35"/>
        <v>0</v>
      </c>
      <c r="AC68" s="147">
        <f t="shared" si="35"/>
        <v>0</v>
      </c>
      <c r="AD68" s="147">
        <f t="shared" si="35"/>
        <v>0</v>
      </c>
      <c r="AE68" s="148">
        <f t="shared" si="35"/>
        <v>0</v>
      </c>
      <c r="AF68" s="147">
        <f t="shared" si="35"/>
        <v>0</v>
      </c>
      <c r="AG68" s="147">
        <f t="shared" si="35"/>
        <v>0</v>
      </c>
      <c r="AH68" s="147">
        <f t="shared" si="35"/>
        <v>0</v>
      </c>
      <c r="AI68" s="147">
        <f t="shared" si="35"/>
        <v>0</v>
      </c>
      <c r="AJ68" s="149">
        <f t="shared" si="35"/>
        <v>0</v>
      </c>
      <c r="AK68" s="179"/>
      <c r="AL68" s="151"/>
      <c r="AM68" s="69"/>
      <c r="AN68" s="69"/>
    </row>
    <row r="69" ht="25.5" spans="1:40">
      <c r="A69" s="135" t="s">
        <v>44</v>
      </c>
      <c r="B69" s="136"/>
      <c r="C69" s="137" t="s">
        <v>77</v>
      </c>
      <c r="D69" s="138"/>
      <c r="E69" s="139"/>
      <c r="F69" s="139"/>
      <c r="G69" s="140"/>
      <c r="H69" s="139"/>
      <c r="I69" s="139">
        <v>79.8</v>
      </c>
      <c r="J69" s="139"/>
      <c r="K69" s="139"/>
      <c r="L69" s="139"/>
      <c r="M69" s="139"/>
      <c r="N69" s="139"/>
      <c r="O69" s="177"/>
      <c r="P69" s="139"/>
      <c r="Q69" s="139">
        <v>34</v>
      </c>
      <c r="R69" s="139"/>
      <c r="S69" s="139"/>
      <c r="T69" s="139"/>
      <c r="U69" s="139"/>
      <c r="V69" s="139"/>
      <c r="W69" s="140"/>
      <c r="X69" s="140"/>
      <c r="Y69" s="139"/>
      <c r="Z69" s="139"/>
      <c r="AA69" s="139"/>
      <c r="AB69" s="139"/>
      <c r="AC69" s="139"/>
      <c r="AD69" s="139"/>
      <c r="AE69" s="141"/>
      <c r="AF69" s="139"/>
      <c r="AG69" s="139"/>
      <c r="AH69" s="139"/>
      <c r="AI69" s="139"/>
      <c r="AJ69" s="142"/>
      <c r="AK69" s="178">
        <f t="shared" ref="AK69" si="36">SUM(D70:AE70)</f>
        <v>0.6828</v>
      </c>
      <c r="AL69" s="144">
        <f>SUM(AF70:AJ70)</f>
        <v>0</v>
      </c>
      <c r="AM69" s="69"/>
      <c r="AN69" s="69"/>
    </row>
    <row r="70" ht="25.5" spans="1:40">
      <c r="A70" s="145"/>
      <c r="B70" s="84"/>
      <c r="C70" s="137" t="s">
        <v>78</v>
      </c>
      <c r="D70" s="146">
        <f t="shared" ref="D70:AJ70" si="37">(D$24*D69)/1000</f>
        <v>0</v>
      </c>
      <c r="E70" s="147">
        <f t="shared" si="37"/>
        <v>0</v>
      </c>
      <c r="F70" s="147">
        <f t="shared" si="37"/>
        <v>0</v>
      </c>
      <c r="G70" s="147">
        <f t="shared" si="37"/>
        <v>0</v>
      </c>
      <c r="H70" s="147">
        <f t="shared" si="37"/>
        <v>0</v>
      </c>
      <c r="I70" s="147">
        <f t="shared" si="37"/>
        <v>0.4788</v>
      </c>
      <c r="J70" s="147">
        <f t="shared" si="37"/>
        <v>0</v>
      </c>
      <c r="K70" s="147">
        <f t="shared" si="37"/>
        <v>0</v>
      </c>
      <c r="L70" s="147">
        <f t="shared" si="37"/>
        <v>0</v>
      </c>
      <c r="M70" s="147">
        <f t="shared" si="37"/>
        <v>0</v>
      </c>
      <c r="N70" s="147">
        <f t="shared" si="37"/>
        <v>0</v>
      </c>
      <c r="O70" s="147">
        <f t="shared" si="37"/>
        <v>0</v>
      </c>
      <c r="P70" s="147">
        <f t="shared" si="37"/>
        <v>0</v>
      </c>
      <c r="Q70" s="147">
        <f t="shared" si="37"/>
        <v>0.204</v>
      </c>
      <c r="R70" s="147">
        <f t="shared" si="37"/>
        <v>0</v>
      </c>
      <c r="S70" s="147">
        <f t="shared" si="37"/>
        <v>0</v>
      </c>
      <c r="T70" s="147">
        <f t="shared" si="37"/>
        <v>0</v>
      </c>
      <c r="U70" s="147">
        <f t="shared" si="37"/>
        <v>0</v>
      </c>
      <c r="V70" s="147">
        <f t="shared" si="37"/>
        <v>0</v>
      </c>
      <c r="W70" s="147">
        <f t="shared" si="37"/>
        <v>0</v>
      </c>
      <c r="X70" s="147">
        <f t="shared" si="37"/>
        <v>0</v>
      </c>
      <c r="Y70" s="147">
        <f t="shared" si="37"/>
        <v>0</v>
      </c>
      <c r="Z70" s="147">
        <f t="shared" si="37"/>
        <v>0</v>
      </c>
      <c r="AA70" s="147">
        <f t="shared" si="37"/>
        <v>0</v>
      </c>
      <c r="AB70" s="147">
        <f t="shared" si="37"/>
        <v>0</v>
      </c>
      <c r="AC70" s="147">
        <f t="shared" si="37"/>
        <v>0</v>
      </c>
      <c r="AD70" s="147">
        <f t="shared" si="37"/>
        <v>0</v>
      </c>
      <c r="AE70" s="148">
        <f t="shared" si="37"/>
        <v>0</v>
      </c>
      <c r="AF70" s="147">
        <f t="shared" si="37"/>
        <v>0</v>
      </c>
      <c r="AG70" s="147">
        <f t="shared" si="37"/>
        <v>0</v>
      </c>
      <c r="AH70" s="147">
        <f t="shared" si="37"/>
        <v>0</v>
      </c>
      <c r="AI70" s="147">
        <f t="shared" si="37"/>
        <v>0</v>
      </c>
      <c r="AJ70" s="149">
        <f t="shared" si="37"/>
        <v>0</v>
      </c>
      <c r="AK70" s="179"/>
      <c r="AL70" s="151"/>
      <c r="AM70" s="69"/>
      <c r="AN70" s="69"/>
    </row>
    <row r="71" ht="25.5" spans="1:40">
      <c r="A71" s="135" t="s">
        <v>95</v>
      </c>
      <c r="B71" s="136"/>
      <c r="C71" s="137" t="s">
        <v>77</v>
      </c>
      <c r="D71" s="138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77"/>
      <c r="P71" s="139"/>
      <c r="Q71" s="139"/>
      <c r="R71" s="139"/>
      <c r="S71" s="139"/>
      <c r="T71" s="139"/>
      <c r="U71" s="139"/>
      <c r="V71" s="139"/>
      <c r="W71" s="140"/>
      <c r="X71" s="140">
        <v>0.2</v>
      </c>
      <c r="Y71" s="139"/>
      <c r="Z71" s="139"/>
      <c r="AA71" s="139"/>
      <c r="AB71" s="139"/>
      <c r="AC71" s="139"/>
      <c r="AD71" s="139"/>
      <c r="AE71" s="141"/>
      <c r="AF71" s="139"/>
      <c r="AG71" s="139"/>
      <c r="AH71" s="139"/>
      <c r="AI71" s="139"/>
      <c r="AJ71" s="142"/>
      <c r="AK71" s="178">
        <f t="shared" ref="AK71" si="38">SUM(D72:AE72)</f>
        <v>0.0012</v>
      </c>
      <c r="AL71" s="144">
        <f>SUM(AF72:AJ72)</f>
        <v>0</v>
      </c>
      <c r="AM71" s="69"/>
      <c r="AN71" s="69"/>
    </row>
    <row r="72" ht="25.5" spans="1:40">
      <c r="A72" s="145"/>
      <c r="B72" s="84"/>
      <c r="C72" s="137" t="s">
        <v>78</v>
      </c>
      <c r="D72" s="146">
        <f t="shared" ref="D72:AJ72" si="39">(D$24*D71)/1000</f>
        <v>0</v>
      </c>
      <c r="E72" s="147">
        <f t="shared" si="39"/>
        <v>0</v>
      </c>
      <c r="F72" s="147">
        <f t="shared" si="39"/>
        <v>0</v>
      </c>
      <c r="G72" s="147">
        <f t="shared" si="39"/>
        <v>0</v>
      </c>
      <c r="H72" s="147">
        <f t="shared" si="39"/>
        <v>0</v>
      </c>
      <c r="I72" s="147">
        <f t="shared" si="39"/>
        <v>0</v>
      </c>
      <c r="J72" s="147">
        <f t="shared" si="39"/>
        <v>0</v>
      </c>
      <c r="K72" s="147">
        <f t="shared" si="39"/>
        <v>0</v>
      </c>
      <c r="L72" s="147">
        <f t="shared" si="39"/>
        <v>0</v>
      </c>
      <c r="M72" s="147">
        <f t="shared" si="39"/>
        <v>0</v>
      </c>
      <c r="N72" s="147">
        <f t="shared" si="39"/>
        <v>0</v>
      </c>
      <c r="O72" s="147">
        <f t="shared" si="39"/>
        <v>0</v>
      </c>
      <c r="P72" s="147">
        <f t="shared" si="39"/>
        <v>0</v>
      </c>
      <c r="Q72" s="147">
        <f t="shared" si="39"/>
        <v>0</v>
      </c>
      <c r="R72" s="147">
        <f t="shared" si="39"/>
        <v>0</v>
      </c>
      <c r="S72" s="147">
        <f t="shared" si="39"/>
        <v>0</v>
      </c>
      <c r="T72" s="147">
        <f t="shared" si="39"/>
        <v>0</v>
      </c>
      <c r="U72" s="147">
        <f t="shared" si="39"/>
        <v>0</v>
      </c>
      <c r="V72" s="147">
        <f t="shared" si="39"/>
        <v>0</v>
      </c>
      <c r="W72" s="147">
        <f t="shared" si="39"/>
        <v>0</v>
      </c>
      <c r="X72" s="147">
        <f t="shared" si="39"/>
        <v>0.0012</v>
      </c>
      <c r="Y72" s="147">
        <f t="shared" si="39"/>
        <v>0</v>
      </c>
      <c r="Z72" s="147">
        <f t="shared" si="39"/>
        <v>0</v>
      </c>
      <c r="AA72" s="147">
        <f t="shared" si="39"/>
        <v>0</v>
      </c>
      <c r="AB72" s="147">
        <f t="shared" si="39"/>
        <v>0</v>
      </c>
      <c r="AC72" s="147">
        <f t="shared" si="39"/>
        <v>0</v>
      </c>
      <c r="AD72" s="147">
        <f t="shared" si="39"/>
        <v>0</v>
      </c>
      <c r="AE72" s="148">
        <f t="shared" si="39"/>
        <v>0</v>
      </c>
      <c r="AF72" s="147">
        <f t="shared" si="39"/>
        <v>0</v>
      </c>
      <c r="AG72" s="147">
        <f t="shared" si="39"/>
        <v>0</v>
      </c>
      <c r="AH72" s="147">
        <f t="shared" si="39"/>
        <v>0</v>
      </c>
      <c r="AI72" s="147">
        <f t="shared" si="39"/>
        <v>0</v>
      </c>
      <c r="AJ72" s="149">
        <f t="shared" si="39"/>
        <v>0</v>
      </c>
      <c r="AK72" s="179"/>
      <c r="AL72" s="151"/>
      <c r="AM72" s="181"/>
      <c r="AN72" s="69"/>
    </row>
    <row r="73" ht="25.5" spans="1:40">
      <c r="A73" s="135" t="s">
        <v>96</v>
      </c>
      <c r="B73" s="136"/>
      <c r="C73" s="137" t="s">
        <v>77</v>
      </c>
      <c r="D73" s="138"/>
      <c r="E73" s="139"/>
      <c r="F73" s="139"/>
      <c r="G73" s="140"/>
      <c r="H73" s="139"/>
      <c r="I73" s="139"/>
      <c r="J73" s="139"/>
      <c r="K73" s="139"/>
      <c r="L73" s="139"/>
      <c r="M73" s="139"/>
      <c r="N73" s="139"/>
      <c r="O73" s="139">
        <v>59</v>
      </c>
      <c r="P73" s="139"/>
      <c r="Q73" s="139"/>
      <c r="R73" s="139"/>
      <c r="S73" s="139"/>
      <c r="T73" s="139"/>
      <c r="U73" s="139"/>
      <c r="V73" s="139"/>
      <c r="W73" s="140">
        <v>18.8</v>
      </c>
      <c r="X73" s="140"/>
      <c r="Y73" s="139"/>
      <c r="Z73" s="139"/>
      <c r="AA73" s="139"/>
      <c r="AB73" s="139"/>
      <c r="AC73" s="139"/>
      <c r="AD73" s="139"/>
      <c r="AE73" s="141"/>
      <c r="AF73" s="139"/>
      <c r="AG73" s="139"/>
      <c r="AH73" s="139"/>
      <c r="AI73" s="139"/>
      <c r="AJ73" s="142"/>
      <c r="AK73" s="178">
        <f>SUM(D74:AE74)</f>
        <v>0.4668</v>
      </c>
      <c r="AL73" s="144">
        <f>SUM(AF74:AJ74)</f>
        <v>0</v>
      </c>
      <c r="AM73" s="69"/>
      <c r="AN73" s="69"/>
    </row>
    <row r="74" ht="27" spans="1:40">
      <c r="A74" s="145"/>
      <c r="B74" s="84"/>
      <c r="C74" s="137" t="s">
        <v>78</v>
      </c>
      <c r="D74" s="146">
        <f t="shared" ref="D74:P74" si="40">(D$24*D73)/1000</f>
        <v>0</v>
      </c>
      <c r="E74" s="147">
        <f t="shared" si="40"/>
        <v>0</v>
      </c>
      <c r="F74" s="147">
        <f t="shared" si="40"/>
        <v>0</v>
      </c>
      <c r="G74" s="147">
        <f t="shared" si="40"/>
        <v>0</v>
      </c>
      <c r="H74" s="147">
        <f t="shared" si="40"/>
        <v>0</v>
      </c>
      <c r="I74" s="147">
        <f t="shared" si="40"/>
        <v>0</v>
      </c>
      <c r="J74" s="147">
        <f t="shared" si="40"/>
        <v>0</v>
      </c>
      <c r="K74" s="147">
        <f t="shared" si="40"/>
        <v>0</v>
      </c>
      <c r="L74" s="147">
        <f t="shared" si="40"/>
        <v>0</v>
      </c>
      <c r="M74" s="147">
        <f t="shared" si="40"/>
        <v>0</v>
      </c>
      <c r="N74" s="147">
        <f t="shared" si="40"/>
        <v>0</v>
      </c>
      <c r="O74" s="147">
        <f t="shared" si="40"/>
        <v>0.354</v>
      </c>
      <c r="P74" s="147">
        <f t="shared" si="40"/>
        <v>0</v>
      </c>
      <c r="Q74" s="147"/>
      <c r="R74" s="147"/>
      <c r="S74" s="147"/>
      <c r="T74" s="147"/>
      <c r="U74" s="147">
        <f t="shared" ref="U74:AJ74" si="41">(U$24*U73)/1000</f>
        <v>0</v>
      </c>
      <c r="V74" s="147">
        <f t="shared" si="41"/>
        <v>0</v>
      </c>
      <c r="W74" s="147">
        <f t="shared" si="41"/>
        <v>0.1128</v>
      </c>
      <c r="X74" s="147">
        <f t="shared" si="41"/>
        <v>0</v>
      </c>
      <c r="Y74" s="147">
        <f t="shared" si="41"/>
        <v>0</v>
      </c>
      <c r="Z74" s="147">
        <f t="shared" si="41"/>
        <v>0</v>
      </c>
      <c r="AA74" s="147">
        <f t="shared" si="41"/>
        <v>0</v>
      </c>
      <c r="AB74" s="147">
        <f t="shared" si="41"/>
        <v>0</v>
      </c>
      <c r="AC74" s="147">
        <f t="shared" si="41"/>
        <v>0</v>
      </c>
      <c r="AD74" s="147">
        <f t="shared" si="41"/>
        <v>0</v>
      </c>
      <c r="AE74" s="148">
        <f t="shared" si="41"/>
        <v>0</v>
      </c>
      <c r="AF74" s="147">
        <f t="shared" si="41"/>
        <v>0</v>
      </c>
      <c r="AG74" s="147">
        <f t="shared" si="41"/>
        <v>0</v>
      </c>
      <c r="AH74" s="147">
        <f t="shared" si="41"/>
        <v>0</v>
      </c>
      <c r="AI74" s="147">
        <f t="shared" si="41"/>
        <v>0</v>
      </c>
      <c r="AJ74" s="149">
        <f t="shared" si="41"/>
        <v>0</v>
      </c>
      <c r="AK74" s="179"/>
      <c r="AL74" s="151"/>
      <c r="AM74" s="182"/>
      <c r="AN74" s="69"/>
    </row>
    <row r="75" ht="25.5" hidden="1" spans="1:40">
      <c r="A75" s="135" t="s">
        <v>97</v>
      </c>
      <c r="B75" s="136"/>
      <c r="C75" s="137" t="s">
        <v>77</v>
      </c>
      <c r="D75" s="138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77"/>
      <c r="P75" s="139"/>
      <c r="Q75" s="139">
        <v>5.25</v>
      </c>
      <c r="R75" s="139"/>
      <c r="S75" s="139"/>
      <c r="T75" s="139"/>
      <c r="U75" s="139"/>
      <c r="V75" s="139"/>
      <c r="W75" s="140"/>
      <c r="X75" s="140"/>
      <c r="Y75" s="139"/>
      <c r="Z75" s="139"/>
      <c r="AA75" s="139"/>
      <c r="AB75" s="139"/>
      <c r="AC75" s="139"/>
      <c r="AD75" s="139"/>
      <c r="AE75" s="141"/>
      <c r="AF75" s="139"/>
      <c r="AG75" s="139"/>
      <c r="AH75" s="139"/>
      <c r="AI75" s="139"/>
      <c r="AJ75" s="142"/>
      <c r="AK75" s="178">
        <f t="shared" ref="AK75" si="42">SUM(D76:AE76)</f>
        <v>0.0315</v>
      </c>
      <c r="AL75" s="144">
        <f>SUM(AF76:AJ76)</f>
        <v>0</v>
      </c>
      <c r="AM75" s="69"/>
      <c r="AN75" s="69"/>
    </row>
    <row r="76" ht="25.5" hidden="1" spans="1:40">
      <c r="A76" s="145"/>
      <c r="B76" s="84"/>
      <c r="C76" s="137" t="s">
        <v>78</v>
      </c>
      <c r="D76" s="146">
        <f t="shared" ref="D76:AJ76" si="43">(D$24*D75)/1000</f>
        <v>0</v>
      </c>
      <c r="E76" s="147">
        <f t="shared" si="43"/>
        <v>0</v>
      </c>
      <c r="F76" s="147">
        <f t="shared" si="43"/>
        <v>0</v>
      </c>
      <c r="G76" s="147">
        <f t="shared" si="43"/>
        <v>0</v>
      </c>
      <c r="H76" s="147">
        <f t="shared" si="43"/>
        <v>0</v>
      </c>
      <c r="I76" s="147">
        <f t="shared" si="43"/>
        <v>0</v>
      </c>
      <c r="J76" s="147">
        <f t="shared" si="43"/>
        <v>0</v>
      </c>
      <c r="K76" s="147">
        <f t="shared" si="43"/>
        <v>0</v>
      </c>
      <c r="L76" s="147">
        <f t="shared" si="43"/>
        <v>0</v>
      </c>
      <c r="M76" s="147">
        <f t="shared" si="43"/>
        <v>0</v>
      </c>
      <c r="N76" s="147">
        <f t="shared" si="43"/>
        <v>0</v>
      </c>
      <c r="O76" s="147">
        <f t="shared" si="43"/>
        <v>0</v>
      </c>
      <c r="P76" s="147">
        <f t="shared" si="43"/>
        <v>0</v>
      </c>
      <c r="Q76" s="147">
        <f t="shared" si="43"/>
        <v>0.0315</v>
      </c>
      <c r="R76" s="147">
        <f t="shared" si="43"/>
        <v>0</v>
      </c>
      <c r="S76" s="147">
        <f t="shared" si="43"/>
        <v>0</v>
      </c>
      <c r="T76" s="147">
        <f t="shared" si="43"/>
        <v>0</v>
      </c>
      <c r="U76" s="147">
        <f t="shared" si="43"/>
        <v>0</v>
      </c>
      <c r="V76" s="147">
        <f t="shared" si="43"/>
        <v>0</v>
      </c>
      <c r="W76" s="147">
        <f t="shared" si="43"/>
        <v>0</v>
      </c>
      <c r="X76" s="147">
        <f t="shared" si="43"/>
        <v>0</v>
      </c>
      <c r="Y76" s="147">
        <f t="shared" si="43"/>
        <v>0</v>
      </c>
      <c r="Z76" s="147">
        <f t="shared" si="43"/>
        <v>0</v>
      </c>
      <c r="AA76" s="147">
        <f t="shared" si="43"/>
        <v>0</v>
      </c>
      <c r="AB76" s="147">
        <f t="shared" si="43"/>
        <v>0</v>
      </c>
      <c r="AC76" s="147">
        <f t="shared" si="43"/>
        <v>0</v>
      </c>
      <c r="AD76" s="147">
        <f t="shared" si="43"/>
        <v>0</v>
      </c>
      <c r="AE76" s="148">
        <f t="shared" si="43"/>
        <v>0</v>
      </c>
      <c r="AF76" s="147">
        <f t="shared" si="43"/>
        <v>0</v>
      </c>
      <c r="AG76" s="147">
        <f t="shared" si="43"/>
        <v>0</v>
      </c>
      <c r="AH76" s="147">
        <f t="shared" si="43"/>
        <v>0</v>
      </c>
      <c r="AI76" s="147">
        <f t="shared" si="43"/>
        <v>0</v>
      </c>
      <c r="AJ76" s="149">
        <f t="shared" si="43"/>
        <v>0</v>
      </c>
      <c r="AK76" s="179"/>
      <c r="AL76" s="151"/>
      <c r="AM76" s="181"/>
      <c r="AN76" s="69"/>
    </row>
    <row r="77" ht="24.6" hidden="1" customHeight="1" spans="1:40">
      <c r="A77" s="135" t="s">
        <v>139</v>
      </c>
      <c r="B77" s="136"/>
      <c r="C77" s="137" t="s">
        <v>77</v>
      </c>
      <c r="D77" s="138"/>
      <c r="E77" s="139"/>
      <c r="F77" s="139"/>
      <c r="G77" s="140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40"/>
      <c r="X77" s="140"/>
      <c r="Y77" s="139"/>
      <c r="Z77" s="139"/>
      <c r="AA77" s="139"/>
      <c r="AB77" s="139"/>
      <c r="AC77" s="139"/>
      <c r="AD77" s="139"/>
      <c r="AE77" s="141"/>
      <c r="AF77" s="139"/>
      <c r="AG77" s="139"/>
      <c r="AH77" s="139"/>
      <c r="AI77" s="139"/>
      <c r="AJ77" s="142"/>
      <c r="AK77" s="178">
        <f>SUM(D78:AE78)</f>
        <v>0</v>
      </c>
      <c r="AL77" s="144">
        <f>SUM(AF78:AJ78)</f>
        <v>0</v>
      </c>
      <c r="AM77" s="69"/>
      <c r="AN77" s="69"/>
    </row>
    <row r="78" ht="24.6" hidden="1" customHeight="1" spans="1:40">
      <c r="A78" s="145"/>
      <c r="B78" s="84"/>
      <c r="C78" s="137" t="s">
        <v>78</v>
      </c>
      <c r="D78" s="146">
        <f t="shared" ref="D78:AJ78" si="44">(D$24*D77)/1000</f>
        <v>0</v>
      </c>
      <c r="E78" s="147">
        <f t="shared" si="44"/>
        <v>0</v>
      </c>
      <c r="F78" s="147">
        <f t="shared" si="44"/>
        <v>0</v>
      </c>
      <c r="G78" s="147">
        <f t="shared" si="44"/>
        <v>0</v>
      </c>
      <c r="H78" s="147">
        <f t="shared" si="44"/>
        <v>0</v>
      </c>
      <c r="I78" s="147">
        <f t="shared" si="44"/>
        <v>0</v>
      </c>
      <c r="J78" s="147">
        <f t="shared" si="44"/>
        <v>0</v>
      </c>
      <c r="K78" s="147">
        <f t="shared" si="44"/>
        <v>0</v>
      </c>
      <c r="L78" s="147">
        <f t="shared" si="44"/>
        <v>0</v>
      </c>
      <c r="M78" s="147">
        <f t="shared" si="44"/>
        <v>0</v>
      </c>
      <c r="N78" s="147">
        <f t="shared" si="44"/>
        <v>0</v>
      </c>
      <c r="O78" s="147">
        <f t="shared" si="44"/>
        <v>0</v>
      </c>
      <c r="P78" s="147">
        <f t="shared" si="44"/>
        <v>0</v>
      </c>
      <c r="Q78" s="147">
        <f t="shared" si="44"/>
        <v>0</v>
      </c>
      <c r="R78" s="147">
        <f t="shared" si="44"/>
        <v>0</v>
      </c>
      <c r="S78" s="147">
        <f t="shared" si="44"/>
        <v>0</v>
      </c>
      <c r="T78" s="147">
        <f t="shared" si="44"/>
        <v>0</v>
      </c>
      <c r="U78" s="147">
        <f t="shared" si="44"/>
        <v>0</v>
      </c>
      <c r="V78" s="147">
        <f t="shared" si="44"/>
        <v>0</v>
      </c>
      <c r="W78" s="147">
        <f t="shared" si="44"/>
        <v>0</v>
      </c>
      <c r="X78" s="147">
        <f t="shared" si="44"/>
        <v>0</v>
      </c>
      <c r="Y78" s="147">
        <f t="shared" si="44"/>
        <v>0</v>
      </c>
      <c r="Z78" s="147">
        <f t="shared" si="44"/>
        <v>0</v>
      </c>
      <c r="AA78" s="147">
        <f t="shared" si="44"/>
        <v>0</v>
      </c>
      <c r="AB78" s="147">
        <f t="shared" si="44"/>
        <v>0</v>
      </c>
      <c r="AC78" s="147">
        <f t="shared" si="44"/>
        <v>0</v>
      </c>
      <c r="AD78" s="147">
        <f t="shared" si="44"/>
        <v>0</v>
      </c>
      <c r="AE78" s="148">
        <f t="shared" si="44"/>
        <v>0</v>
      </c>
      <c r="AF78" s="147">
        <f t="shared" si="44"/>
        <v>0</v>
      </c>
      <c r="AG78" s="147">
        <f t="shared" si="44"/>
        <v>0</v>
      </c>
      <c r="AH78" s="147">
        <f t="shared" si="44"/>
        <v>0</v>
      </c>
      <c r="AI78" s="147">
        <f t="shared" si="44"/>
        <v>0</v>
      </c>
      <c r="AJ78" s="149">
        <f t="shared" si="44"/>
        <v>0</v>
      </c>
      <c r="AK78" s="179"/>
      <c r="AL78" s="151"/>
      <c r="AM78" s="69"/>
      <c r="AN78" s="69"/>
    </row>
    <row r="79" ht="24.6" customHeight="1" spans="1:40">
      <c r="A79" s="153" t="s">
        <v>92</v>
      </c>
      <c r="B79" s="136"/>
      <c r="C79" s="137" t="s">
        <v>77</v>
      </c>
      <c r="D79" s="138"/>
      <c r="E79" s="139"/>
      <c r="F79" s="139"/>
      <c r="G79" s="140">
        <v>2</v>
      </c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40"/>
      <c r="X79" s="140"/>
      <c r="Y79" s="139"/>
      <c r="Z79" s="139"/>
      <c r="AA79" s="139"/>
      <c r="AB79" s="139"/>
      <c r="AC79" s="139"/>
      <c r="AD79" s="139"/>
      <c r="AE79" s="141"/>
      <c r="AF79" s="139"/>
      <c r="AG79" s="139"/>
      <c r="AH79" s="139"/>
      <c r="AI79" s="139"/>
      <c r="AJ79" s="142"/>
      <c r="AK79" s="178">
        <f>SUM(D80:AE80)</f>
        <v>0.012</v>
      </c>
      <c r="AL79" s="144">
        <f>SUM(AF80:AJ80)</f>
        <v>0</v>
      </c>
      <c r="AM79" s="69"/>
      <c r="AN79" s="69"/>
    </row>
    <row r="80" ht="24.6" customHeight="1" spans="1:40">
      <c r="A80" s="156"/>
      <c r="B80" s="183"/>
      <c r="C80" s="184" t="s">
        <v>78</v>
      </c>
      <c r="D80" s="185">
        <f t="shared" ref="D80:AJ80" si="45">(D$24*D79)/1000</f>
        <v>0</v>
      </c>
      <c r="E80" s="186">
        <f t="shared" si="45"/>
        <v>0</v>
      </c>
      <c r="F80" s="186">
        <f t="shared" si="45"/>
        <v>0</v>
      </c>
      <c r="G80" s="186">
        <f t="shared" si="45"/>
        <v>0.012</v>
      </c>
      <c r="H80" s="186">
        <f t="shared" si="45"/>
        <v>0</v>
      </c>
      <c r="I80" s="186">
        <f t="shared" si="45"/>
        <v>0</v>
      </c>
      <c r="J80" s="186">
        <f t="shared" si="45"/>
        <v>0</v>
      </c>
      <c r="K80" s="186">
        <f t="shared" si="45"/>
        <v>0</v>
      </c>
      <c r="L80" s="186">
        <f t="shared" si="45"/>
        <v>0</v>
      </c>
      <c r="M80" s="186">
        <f t="shared" si="45"/>
        <v>0</v>
      </c>
      <c r="N80" s="186">
        <f t="shared" si="45"/>
        <v>0</v>
      </c>
      <c r="O80" s="186"/>
      <c r="P80" s="186">
        <f t="shared" ref="P80" si="46">(P$24*P79)/1000</f>
        <v>0</v>
      </c>
      <c r="Q80" s="186">
        <f t="shared" si="45"/>
        <v>0</v>
      </c>
      <c r="R80" s="186">
        <f t="shared" si="45"/>
        <v>0</v>
      </c>
      <c r="S80" s="186">
        <f t="shared" si="45"/>
        <v>0</v>
      </c>
      <c r="T80" s="186">
        <f t="shared" si="45"/>
        <v>0</v>
      </c>
      <c r="U80" s="186">
        <f t="shared" si="45"/>
        <v>0</v>
      </c>
      <c r="V80" s="186">
        <f t="shared" si="45"/>
        <v>0</v>
      </c>
      <c r="W80" s="186">
        <f t="shared" si="45"/>
        <v>0</v>
      </c>
      <c r="X80" s="186">
        <f t="shared" si="45"/>
        <v>0</v>
      </c>
      <c r="Y80" s="186">
        <f t="shared" si="45"/>
        <v>0</v>
      </c>
      <c r="Z80" s="186">
        <f t="shared" si="45"/>
        <v>0</v>
      </c>
      <c r="AA80" s="147">
        <f t="shared" si="45"/>
        <v>0</v>
      </c>
      <c r="AB80" s="147">
        <f t="shared" si="45"/>
        <v>0</v>
      </c>
      <c r="AC80" s="147">
        <f t="shared" si="45"/>
        <v>0</v>
      </c>
      <c r="AD80" s="147">
        <f t="shared" si="45"/>
        <v>0</v>
      </c>
      <c r="AE80" s="148">
        <f t="shared" si="45"/>
        <v>0</v>
      </c>
      <c r="AF80" s="147">
        <f t="shared" si="45"/>
        <v>0</v>
      </c>
      <c r="AG80" s="147">
        <f t="shared" si="45"/>
        <v>0</v>
      </c>
      <c r="AH80" s="147">
        <f t="shared" si="45"/>
        <v>0</v>
      </c>
      <c r="AI80" s="147">
        <f t="shared" si="45"/>
        <v>0</v>
      </c>
      <c r="AJ80" s="149">
        <f t="shared" si="45"/>
        <v>0</v>
      </c>
      <c r="AK80" s="179"/>
      <c r="AL80" s="151"/>
      <c r="AM80" s="69"/>
      <c r="AN80" s="69"/>
    </row>
    <row r="81" ht="25.5" hidden="1" spans="1:39">
      <c r="A81" s="135"/>
      <c r="B81" s="136"/>
      <c r="C81" s="137" t="s">
        <v>77</v>
      </c>
      <c r="D81" s="138"/>
      <c r="E81" s="139"/>
      <c r="F81" s="139"/>
      <c r="G81" s="140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40"/>
      <c r="X81" s="140"/>
      <c r="Y81" s="139"/>
      <c r="Z81" s="139"/>
      <c r="AA81" s="139"/>
      <c r="AB81" s="139"/>
      <c r="AC81" s="139"/>
      <c r="AD81" s="139"/>
      <c r="AE81" s="141"/>
      <c r="AF81" s="139"/>
      <c r="AG81" s="139"/>
      <c r="AH81" s="139"/>
      <c r="AI81" s="139"/>
      <c r="AJ81" s="142"/>
      <c r="AK81" s="178">
        <f>SUM(D82:AE82)</f>
        <v>0</v>
      </c>
      <c r="AL81" s="144">
        <f>SUM(AF82:AJ82)</f>
        <v>0</v>
      </c>
    </row>
    <row r="82" ht="25.5" hidden="1" spans="1:39">
      <c r="A82" s="145"/>
      <c r="B82" s="84"/>
      <c r="C82" s="184" t="s">
        <v>78</v>
      </c>
      <c r="D82" s="146">
        <f t="shared" ref="D82:N82" si="47">(D$24*D81)/1000</f>
        <v>0</v>
      </c>
      <c r="E82" s="147">
        <f t="shared" si="47"/>
        <v>0</v>
      </c>
      <c r="F82" s="147">
        <f t="shared" si="47"/>
        <v>0</v>
      </c>
      <c r="G82" s="147">
        <f t="shared" si="47"/>
        <v>0</v>
      </c>
      <c r="H82" s="147">
        <f t="shared" si="47"/>
        <v>0</v>
      </c>
      <c r="I82" s="147">
        <f t="shared" si="47"/>
        <v>0</v>
      </c>
      <c r="J82" s="147">
        <f t="shared" si="47"/>
        <v>0</v>
      </c>
      <c r="K82" s="147">
        <f t="shared" si="47"/>
        <v>0</v>
      </c>
      <c r="L82" s="147">
        <f t="shared" si="47"/>
        <v>0</v>
      </c>
      <c r="M82" s="147">
        <f t="shared" si="47"/>
        <v>0</v>
      </c>
      <c r="N82" s="147">
        <f t="shared" si="47"/>
        <v>0</v>
      </c>
      <c r="O82" s="147"/>
      <c r="P82" s="147">
        <f t="shared" ref="P82:AJ82" si="48">(P$24*P81)/1000</f>
        <v>0</v>
      </c>
      <c r="Q82" s="147">
        <f t="shared" si="48"/>
        <v>0</v>
      </c>
      <c r="R82" s="147">
        <f t="shared" si="48"/>
        <v>0</v>
      </c>
      <c r="S82" s="147">
        <f t="shared" si="48"/>
        <v>0</v>
      </c>
      <c r="T82" s="147">
        <f t="shared" si="48"/>
        <v>0</v>
      </c>
      <c r="U82" s="147">
        <f t="shared" si="48"/>
        <v>0</v>
      </c>
      <c r="V82" s="147">
        <f t="shared" si="48"/>
        <v>0</v>
      </c>
      <c r="W82" s="147">
        <f t="shared" si="48"/>
        <v>0</v>
      </c>
      <c r="X82" s="147">
        <f t="shared" si="48"/>
        <v>0</v>
      </c>
      <c r="Y82" s="147">
        <f t="shared" si="48"/>
        <v>0</v>
      </c>
      <c r="Z82" s="147">
        <f t="shared" si="48"/>
        <v>0</v>
      </c>
      <c r="AA82" s="147">
        <f t="shared" si="48"/>
        <v>0</v>
      </c>
      <c r="AB82" s="147">
        <f t="shared" si="48"/>
        <v>0</v>
      </c>
      <c r="AC82" s="147">
        <f t="shared" si="48"/>
        <v>0</v>
      </c>
      <c r="AD82" s="147">
        <f t="shared" si="48"/>
        <v>0</v>
      </c>
      <c r="AE82" s="148">
        <f t="shared" si="48"/>
        <v>0</v>
      </c>
      <c r="AF82" s="147">
        <f t="shared" si="48"/>
        <v>0</v>
      </c>
      <c r="AG82" s="147">
        <f t="shared" si="48"/>
        <v>0</v>
      </c>
      <c r="AH82" s="147">
        <f t="shared" si="48"/>
        <v>0</v>
      </c>
      <c r="AI82" s="147">
        <f t="shared" si="48"/>
        <v>0</v>
      </c>
      <c r="AJ82" s="149">
        <f t="shared" si="48"/>
        <v>0</v>
      </c>
      <c r="AK82" s="179"/>
      <c r="AL82" s="151"/>
    </row>
    <row r="83" ht="55.5" hidden="1" customHeight="1" spans="1:39">
      <c r="A83" s="187"/>
      <c r="B83" s="183"/>
      <c r="C83" s="184"/>
      <c r="D83" s="185"/>
      <c r="E83" s="186"/>
      <c r="F83" s="186"/>
      <c r="G83" s="188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8"/>
      <c r="X83" s="188"/>
      <c r="Y83" s="186"/>
      <c r="Z83" s="186"/>
      <c r="AA83" s="186"/>
      <c r="AB83" s="186"/>
      <c r="AC83" s="186"/>
      <c r="AD83" s="186"/>
      <c r="AE83" s="189"/>
      <c r="AF83" s="186"/>
      <c r="AG83" s="186"/>
      <c r="AH83" s="186"/>
      <c r="AI83" s="186"/>
      <c r="AJ83" s="190"/>
      <c r="AK83" s="191"/>
      <c r="AL83" s="192"/>
    </row>
    <row r="84" ht="25.5" hidden="1" spans="1:39">
      <c r="A84" s="135" t="s">
        <v>140</v>
      </c>
      <c r="B84" s="136"/>
      <c r="C84" s="137" t="s">
        <v>77</v>
      </c>
      <c r="D84" s="138"/>
      <c r="E84" s="139"/>
      <c r="F84" s="139"/>
      <c r="G84" s="140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40"/>
      <c r="X84" s="140"/>
      <c r="Y84" s="139"/>
      <c r="Z84" s="139"/>
      <c r="AA84" s="139"/>
      <c r="AB84" s="139"/>
      <c r="AC84" s="139"/>
      <c r="AD84" s="139"/>
      <c r="AE84" s="141"/>
      <c r="AF84" s="139"/>
      <c r="AG84" s="139"/>
      <c r="AH84" s="139"/>
      <c r="AI84" s="139"/>
      <c r="AJ84" s="142"/>
      <c r="AK84" s="178">
        <f>SUM(D85:AE85)</f>
        <v>0</v>
      </c>
      <c r="AL84" s="144">
        <f>SUM(AF85:AJ85)</f>
        <v>0</v>
      </c>
    </row>
    <row r="85" ht="27.75" hidden="1" customHeight="1" spans="1:39">
      <c r="A85" s="145"/>
      <c r="B85" s="183"/>
      <c r="C85" s="184" t="s">
        <v>78</v>
      </c>
      <c r="D85" s="185">
        <f t="shared" ref="D85:AJ87" si="49">(D$24*D84)/1000</f>
        <v>0</v>
      </c>
      <c r="E85" s="186">
        <f t="shared" si="49"/>
        <v>0</v>
      </c>
      <c r="F85" s="186">
        <f t="shared" si="49"/>
        <v>0</v>
      </c>
      <c r="G85" s="186">
        <f t="shared" si="49"/>
        <v>0</v>
      </c>
      <c r="H85" s="186">
        <f t="shared" si="49"/>
        <v>0</v>
      </c>
      <c r="I85" s="186">
        <f t="shared" si="49"/>
        <v>0</v>
      </c>
      <c r="J85" s="186">
        <f t="shared" si="49"/>
        <v>0</v>
      </c>
      <c r="K85" s="186">
        <f t="shared" si="49"/>
        <v>0</v>
      </c>
      <c r="L85" s="186">
        <f t="shared" si="49"/>
        <v>0</v>
      </c>
      <c r="M85" s="186">
        <f t="shared" si="49"/>
        <v>0</v>
      </c>
      <c r="N85" s="186">
        <f t="shared" si="49"/>
        <v>0</v>
      </c>
      <c r="O85" s="147">
        <f t="shared" si="49"/>
        <v>0</v>
      </c>
      <c r="P85" s="147">
        <f t="shared" si="49"/>
        <v>0</v>
      </c>
      <c r="Q85" s="186">
        <f>(Q$24*Q84)/1000</f>
        <v>0</v>
      </c>
      <c r="R85" s="186">
        <f t="shared" si="49"/>
        <v>0</v>
      </c>
      <c r="S85" s="186">
        <f t="shared" si="49"/>
        <v>0</v>
      </c>
      <c r="T85" s="186">
        <f t="shared" si="49"/>
        <v>0</v>
      </c>
      <c r="U85" s="147">
        <f t="shared" si="49"/>
        <v>0</v>
      </c>
      <c r="V85" s="147">
        <f t="shared" si="49"/>
        <v>0</v>
      </c>
      <c r="W85" s="147">
        <f t="shared" si="49"/>
        <v>0</v>
      </c>
      <c r="X85" s="147">
        <f t="shared" si="49"/>
        <v>0</v>
      </c>
      <c r="Y85" s="147">
        <f t="shared" si="49"/>
        <v>0</v>
      </c>
      <c r="Z85" s="147">
        <f t="shared" si="49"/>
        <v>0</v>
      </c>
      <c r="AA85" s="147">
        <f t="shared" si="49"/>
        <v>0</v>
      </c>
      <c r="AB85" s="147">
        <f t="shared" si="49"/>
        <v>0</v>
      </c>
      <c r="AC85" s="147">
        <f t="shared" si="49"/>
        <v>0</v>
      </c>
      <c r="AD85" s="147">
        <f t="shared" si="49"/>
        <v>0</v>
      </c>
      <c r="AE85" s="148">
        <f t="shared" si="49"/>
        <v>0</v>
      </c>
      <c r="AF85" s="147">
        <f t="shared" si="49"/>
        <v>0</v>
      </c>
      <c r="AG85" s="147">
        <f t="shared" si="49"/>
        <v>0</v>
      </c>
      <c r="AH85" s="147">
        <f t="shared" si="49"/>
        <v>0</v>
      </c>
      <c r="AI85" s="147">
        <f t="shared" si="49"/>
        <v>0</v>
      </c>
      <c r="AJ85" s="149">
        <f t="shared" si="49"/>
        <v>0</v>
      </c>
      <c r="AK85" s="179"/>
      <c r="AL85" s="151"/>
    </row>
    <row r="86" ht="25.5" hidden="1" spans="1:39">
      <c r="A86" s="135"/>
      <c r="B86" s="136"/>
      <c r="C86" s="137" t="s">
        <v>77</v>
      </c>
      <c r="D86" s="138"/>
      <c r="E86" s="139"/>
      <c r="F86" s="139"/>
      <c r="G86" s="140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40"/>
      <c r="X86" s="140"/>
      <c r="Y86" s="139"/>
      <c r="Z86" s="139"/>
      <c r="AA86" s="139"/>
      <c r="AB86" s="139"/>
      <c r="AC86" s="139"/>
      <c r="AD86" s="139"/>
      <c r="AE86" s="141"/>
      <c r="AF86" s="139"/>
      <c r="AG86" s="139"/>
      <c r="AH86" s="139"/>
      <c r="AI86" s="139"/>
      <c r="AJ86" s="142"/>
      <c r="AK86" s="178">
        <f t="shared" ref="AK86" si="50">SUM(D87:AE87)</f>
        <v>0</v>
      </c>
      <c r="AL86" s="144">
        <f>SUM(AF87:AJ87)</f>
        <v>0</v>
      </c>
    </row>
    <row r="87" ht="25.5" hidden="1" spans="1:39">
      <c r="A87" s="145"/>
      <c r="B87" s="183"/>
      <c r="C87" s="184" t="s">
        <v>78</v>
      </c>
      <c r="D87" s="185">
        <f t="shared" ref="D87:L87" si="51">(D$24*D86)/1000</f>
        <v>0</v>
      </c>
      <c r="E87" s="186">
        <f t="shared" si="51"/>
        <v>0</v>
      </c>
      <c r="F87" s="186">
        <f t="shared" si="51"/>
        <v>0</v>
      </c>
      <c r="G87" s="186">
        <f t="shared" si="51"/>
        <v>0</v>
      </c>
      <c r="H87" s="186">
        <f t="shared" si="51"/>
        <v>0</v>
      </c>
      <c r="I87" s="186">
        <f t="shared" si="51"/>
        <v>0</v>
      </c>
      <c r="J87" s="186">
        <f t="shared" si="51"/>
        <v>0</v>
      </c>
      <c r="K87" s="186">
        <f t="shared" si="51"/>
        <v>0</v>
      </c>
      <c r="L87" s="186">
        <f t="shared" si="51"/>
        <v>0</v>
      </c>
      <c r="M87" s="186">
        <f t="shared" si="49"/>
        <v>0</v>
      </c>
      <c r="N87" s="186">
        <f t="shared" si="49"/>
        <v>0</v>
      </c>
      <c r="O87" s="186">
        <f t="shared" si="49"/>
        <v>0</v>
      </c>
      <c r="P87" s="147">
        <f t="shared" si="49"/>
        <v>0</v>
      </c>
      <c r="Q87" s="186">
        <f>(Q$24*Q86)/1000</f>
        <v>0</v>
      </c>
      <c r="R87" s="186">
        <f t="shared" ref="R87:V87" si="52">(R$24*R86)/1000</f>
        <v>0</v>
      </c>
      <c r="S87" s="186">
        <f t="shared" si="52"/>
        <v>0</v>
      </c>
      <c r="T87" s="186">
        <f t="shared" si="52"/>
        <v>0</v>
      </c>
      <c r="U87" s="186">
        <f t="shared" si="52"/>
        <v>0</v>
      </c>
      <c r="V87" s="147">
        <f t="shared" si="52"/>
        <v>0</v>
      </c>
      <c r="W87" s="186">
        <f t="shared" si="49"/>
        <v>0</v>
      </c>
      <c r="X87" s="186">
        <f t="shared" si="49"/>
        <v>0</v>
      </c>
      <c r="Y87" s="147">
        <f t="shared" si="49"/>
        <v>0</v>
      </c>
      <c r="Z87" s="147">
        <f t="shared" si="49"/>
        <v>0</v>
      </c>
      <c r="AA87" s="147">
        <f t="shared" si="49"/>
        <v>0</v>
      </c>
      <c r="AB87" s="147">
        <f t="shared" si="49"/>
        <v>0</v>
      </c>
      <c r="AC87" s="147">
        <f t="shared" si="49"/>
        <v>0</v>
      </c>
      <c r="AD87" s="147">
        <f t="shared" si="49"/>
        <v>0</v>
      </c>
      <c r="AE87" s="148">
        <f t="shared" si="49"/>
        <v>0</v>
      </c>
      <c r="AF87" s="147">
        <f t="shared" si="49"/>
        <v>0</v>
      </c>
      <c r="AG87" s="147">
        <f t="shared" si="49"/>
        <v>0</v>
      </c>
      <c r="AH87" s="147">
        <f t="shared" si="49"/>
        <v>0</v>
      </c>
      <c r="AI87" s="147">
        <f t="shared" si="49"/>
        <v>0</v>
      </c>
      <c r="AJ87" s="149">
        <f t="shared" si="49"/>
        <v>0</v>
      </c>
      <c r="AK87" s="179"/>
      <c r="AL87" s="151"/>
    </row>
    <row r="88" ht="27" hidden="1" customHeight="1" spans="1:39">
      <c r="A88" s="135" t="s">
        <v>140</v>
      </c>
      <c r="B88" s="136"/>
      <c r="C88" s="137" t="s">
        <v>77</v>
      </c>
      <c r="D88" s="193"/>
      <c r="E88" s="139"/>
      <c r="F88" s="139"/>
      <c r="G88" s="140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40"/>
      <c r="X88" s="140"/>
      <c r="Y88" s="139"/>
      <c r="Z88" s="139"/>
      <c r="AA88" s="139"/>
      <c r="AB88" s="139"/>
      <c r="AC88" s="139"/>
      <c r="AD88" s="139"/>
      <c r="AE88" s="141"/>
      <c r="AF88" s="139"/>
      <c r="AG88" s="139"/>
      <c r="AH88" s="139"/>
      <c r="AI88" s="139"/>
      <c r="AJ88" s="142"/>
      <c r="AK88" s="178">
        <f>SUM(D89:AE89)</f>
        <v>0</v>
      </c>
      <c r="AL88" s="144">
        <f>SUM(AF89:AJ89)</f>
        <v>0</v>
      </c>
    </row>
    <row r="89" ht="25.15" hidden="1" customHeight="1" spans="1:39">
      <c r="A89" s="145"/>
      <c r="B89" s="84"/>
      <c r="C89" s="184" t="s">
        <v>78</v>
      </c>
      <c r="D89" s="194">
        <f t="shared" ref="D89:AJ89" si="53">(D$24*D88)/1000</f>
        <v>0</v>
      </c>
      <c r="E89" s="147">
        <f t="shared" si="53"/>
        <v>0</v>
      </c>
      <c r="F89" s="147">
        <f t="shared" si="53"/>
        <v>0</v>
      </c>
      <c r="G89" s="147">
        <f t="shared" si="53"/>
        <v>0</v>
      </c>
      <c r="H89" s="147">
        <f t="shared" si="53"/>
        <v>0</v>
      </c>
      <c r="I89" s="147">
        <f t="shared" si="53"/>
        <v>0</v>
      </c>
      <c r="J89" s="147">
        <f t="shared" si="53"/>
        <v>0</v>
      </c>
      <c r="K89" s="147">
        <f t="shared" si="53"/>
        <v>0</v>
      </c>
      <c r="L89" s="147">
        <f t="shared" si="53"/>
        <v>0</v>
      </c>
      <c r="M89" s="147">
        <f t="shared" si="53"/>
        <v>0</v>
      </c>
      <c r="N89" s="147">
        <f t="shared" si="53"/>
        <v>0</v>
      </c>
      <c r="O89" s="147">
        <f t="shared" si="53"/>
        <v>0</v>
      </c>
      <c r="P89" s="147">
        <f t="shared" si="53"/>
        <v>0</v>
      </c>
      <c r="Q89" s="147">
        <f t="shared" si="53"/>
        <v>0</v>
      </c>
      <c r="R89" s="147">
        <f t="shared" si="53"/>
        <v>0</v>
      </c>
      <c r="S89" s="147">
        <f t="shared" si="53"/>
        <v>0</v>
      </c>
      <c r="T89" s="147">
        <f t="shared" si="53"/>
        <v>0</v>
      </c>
      <c r="U89" s="147">
        <f t="shared" si="53"/>
        <v>0</v>
      </c>
      <c r="V89" s="147">
        <f t="shared" si="53"/>
        <v>0</v>
      </c>
      <c r="W89" s="147">
        <f t="shared" si="53"/>
        <v>0</v>
      </c>
      <c r="X89" s="147">
        <f t="shared" si="53"/>
        <v>0</v>
      </c>
      <c r="Y89" s="147">
        <f t="shared" si="53"/>
        <v>0</v>
      </c>
      <c r="Z89" s="147">
        <f t="shared" si="53"/>
        <v>0</v>
      </c>
      <c r="AA89" s="147">
        <f t="shared" si="53"/>
        <v>0</v>
      </c>
      <c r="AB89" s="147">
        <f t="shared" si="53"/>
        <v>0</v>
      </c>
      <c r="AC89" s="147">
        <f t="shared" si="53"/>
        <v>0</v>
      </c>
      <c r="AD89" s="147">
        <f t="shared" si="53"/>
        <v>0</v>
      </c>
      <c r="AE89" s="148">
        <f t="shared" si="53"/>
        <v>0</v>
      </c>
      <c r="AF89" s="147">
        <f t="shared" si="53"/>
        <v>0</v>
      </c>
      <c r="AG89" s="147">
        <f t="shared" si="53"/>
        <v>0</v>
      </c>
      <c r="AH89" s="147">
        <f t="shared" si="53"/>
        <v>0</v>
      </c>
      <c r="AI89" s="147">
        <f t="shared" si="53"/>
        <v>0</v>
      </c>
      <c r="AJ89" s="149">
        <f t="shared" si="53"/>
        <v>0</v>
      </c>
      <c r="AK89" s="179"/>
      <c r="AL89" s="151"/>
    </row>
    <row r="90" ht="25.5" hidden="1" spans="1:39">
      <c r="A90" s="135" t="s">
        <v>103</v>
      </c>
      <c r="B90" s="136"/>
      <c r="C90" s="137" t="s">
        <v>77</v>
      </c>
      <c r="D90" s="138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40"/>
      <c r="X90" s="139"/>
      <c r="Y90" s="139"/>
      <c r="Z90" s="139"/>
      <c r="AA90" s="139"/>
      <c r="AB90" s="139"/>
      <c r="AC90" s="139"/>
      <c r="AD90" s="139"/>
      <c r="AE90" s="141"/>
      <c r="AF90" s="139"/>
      <c r="AG90" s="139"/>
      <c r="AH90" s="139"/>
      <c r="AI90" s="139"/>
      <c r="AJ90" s="142"/>
      <c r="AK90" s="143">
        <f>SUM(D91:AE91)</f>
        <v>0</v>
      </c>
      <c r="AL90" s="144">
        <f>SUM(AF91:AJ91)</f>
        <v>0</v>
      </c>
    </row>
    <row r="91" ht="25.5" hidden="1" spans="1:39">
      <c r="A91" s="145"/>
      <c r="B91" s="183"/>
      <c r="C91" s="184" t="s">
        <v>78</v>
      </c>
      <c r="D91" s="185">
        <f t="shared" ref="D91:AJ91" si="54">(D$24*D90)/1000</f>
        <v>0</v>
      </c>
      <c r="E91" s="186">
        <f t="shared" si="54"/>
        <v>0</v>
      </c>
      <c r="F91" s="186">
        <f t="shared" si="54"/>
        <v>0</v>
      </c>
      <c r="G91" s="147">
        <f t="shared" si="54"/>
        <v>0</v>
      </c>
      <c r="H91" s="186">
        <f t="shared" si="54"/>
        <v>0</v>
      </c>
      <c r="I91" s="186">
        <f t="shared" si="54"/>
        <v>0</v>
      </c>
      <c r="J91" s="186">
        <f t="shared" si="54"/>
        <v>0</v>
      </c>
      <c r="K91" s="186">
        <f t="shared" si="54"/>
        <v>0</v>
      </c>
      <c r="L91" s="186"/>
      <c r="M91" s="186"/>
      <c r="N91" s="186">
        <f t="shared" si="54"/>
        <v>0</v>
      </c>
      <c r="O91" s="186"/>
      <c r="P91" s="186">
        <f t="shared" ref="P91" si="55">(P$24*P90)/1000</f>
        <v>0</v>
      </c>
      <c r="Q91" s="186">
        <f t="shared" si="54"/>
        <v>0</v>
      </c>
      <c r="R91" s="186">
        <f t="shared" si="54"/>
        <v>0</v>
      </c>
      <c r="S91" s="186">
        <f t="shared" si="54"/>
        <v>0</v>
      </c>
      <c r="T91" s="186">
        <f t="shared" si="54"/>
        <v>0</v>
      </c>
      <c r="U91" s="147">
        <f t="shared" si="54"/>
        <v>0</v>
      </c>
      <c r="V91" s="147">
        <f t="shared" si="54"/>
        <v>0</v>
      </c>
      <c r="W91" s="147">
        <f t="shared" si="54"/>
        <v>0</v>
      </c>
      <c r="X91" s="147">
        <f t="shared" si="54"/>
        <v>0</v>
      </c>
      <c r="Y91" s="147">
        <f t="shared" si="54"/>
        <v>0</v>
      </c>
      <c r="Z91" s="147">
        <f t="shared" si="54"/>
        <v>0</v>
      </c>
      <c r="AA91" s="147">
        <f t="shared" si="54"/>
        <v>0</v>
      </c>
      <c r="AB91" s="147">
        <f t="shared" si="54"/>
        <v>0</v>
      </c>
      <c r="AC91" s="147">
        <f t="shared" si="54"/>
        <v>0</v>
      </c>
      <c r="AD91" s="147">
        <f t="shared" si="54"/>
        <v>0</v>
      </c>
      <c r="AE91" s="148">
        <f t="shared" si="54"/>
        <v>0</v>
      </c>
      <c r="AF91" s="147">
        <f t="shared" si="54"/>
        <v>0</v>
      </c>
      <c r="AG91" s="147">
        <f t="shared" si="54"/>
        <v>0</v>
      </c>
      <c r="AH91" s="147">
        <f t="shared" si="54"/>
        <v>0</v>
      </c>
      <c r="AI91" s="147">
        <f t="shared" si="54"/>
        <v>0</v>
      </c>
      <c r="AJ91" s="149">
        <f t="shared" si="54"/>
        <v>0</v>
      </c>
      <c r="AK91" s="150"/>
      <c r="AL91" s="151"/>
      <c r="AM91" s="195" t="s">
        <v>141</v>
      </c>
    </row>
    <row r="92" ht="25.5" hidden="1" spans="1:39">
      <c r="A92" s="135"/>
      <c r="B92" s="136"/>
      <c r="C92" s="137" t="s">
        <v>77</v>
      </c>
      <c r="D92" s="193"/>
      <c r="E92" s="139"/>
      <c r="F92" s="139"/>
      <c r="G92" s="140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40"/>
      <c r="X92" s="140"/>
      <c r="Y92" s="139"/>
      <c r="Z92" s="139"/>
      <c r="AA92" s="139"/>
      <c r="AB92" s="139"/>
      <c r="AC92" s="139"/>
      <c r="AD92" s="139"/>
      <c r="AE92" s="141"/>
      <c r="AF92" s="139"/>
      <c r="AG92" s="139"/>
      <c r="AH92" s="139"/>
      <c r="AI92" s="139"/>
      <c r="AJ92" s="142"/>
      <c r="AK92" s="178">
        <f t="shared" ref="AK92" si="56">SUM(D93:AE93)</f>
        <v>0</v>
      </c>
      <c r="AL92" s="144">
        <f>SUM(AF93:AJ93)</f>
        <v>0</v>
      </c>
    </row>
    <row r="93" ht="18" hidden="1" customHeight="1" spans="1:39">
      <c r="A93" s="145"/>
      <c r="B93" s="84"/>
      <c r="C93" s="184" t="s">
        <v>78</v>
      </c>
      <c r="D93" s="194">
        <f t="shared" ref="D93:I93" si="57">(D$24*D92)/1000</f>
        <v>0</v>
      </c>
      <c r="E93" s="147">
        <f t="shared" si="57"/>
        <v>0</v>
      </c>
      <c r="F93" s="147">
        <f t="shared" si="57"/>
        <v>0</v>
      </c>
      <c r="G93" s="147">
        <f t="shared" si="57"/>
        <v>0</v>
      </c>
      <c r="H93" s="147">
        <f t="shared" si="57"/>
        <v>0</v>
      </c>
      <c r="I93" s="147">
        <f t="shared" si="57"/>
        <v>0</v>
      </c>
      <c r="J93" s="147">
        <f t="shared" ref="J93:AJ93" si="58">(J$24*J92)/1000</f>
        <v>0</v>
      </c>
      <c r="K93" s="147">
        <f t="shared" si="58"/>
        <v>0</v>
      </c>
      <c r="L93" s="147">
        <f t="shared" si="58"/>
        <v>0</v>
      </c>
      <c r="M93" s="147">
        <f t="shared" si="58"/>
        <v>0</v>
      </c>
      <c r="N93" s="147">
        <f t="shared" si="58"/>
        <v>0</v>
      </c>
      <c r="O93" s="147">
        <f t="shared" si="58"/>
        <v>0</v>
      </c>
      <c r="P93" s="147">
        <f t="shared" si="58"/>
        <v>0</v>
      </c>
      <c r="Q93" s="147">
        <f t="shared" si="58"/>
        <v>0</v>
      </c>
      <c r="R93" s="147">
        <f t="shared" si="58"/>
        <v>0</v>
      </c>
      <c r="S93" s="147">
        <f t="shared" si="58"/>
        <v>0</v>
      </c>
      <c r="T93" s="147">
        <f t="shared" si="58"/>
        <v>0</v>
      </c>
      <c r="U93" s="147">
        <f t="shared" si="58"/>
        <v>0</v>
      </c>
      <c r="V93" s="147">
        <f t="shared" si="58"/>
        <v>0</v>
      </c>
      <c r="W93" s="147">
        <f t="shared" si="58"/>
        <v>0</v>
      </c>
      <c r="X93" s="147">
        <f t="shared" si="58"/>
        <v>0</v>
      </c>
      <c r="Y93" s="147">
        <f t="shared" si="58"/>
        <v>0</v>
      </c>
      <c r="Z93" s="147">
        <f t="shared" si="58"/>
        <v>0</v>
      </c>
      <c r="AA93" s="147">
        <f t="shared" si="58"/>
        <v>0</v>
      </c>
      <c r="AB93" s="147">
        <f t="shared" si="58"/>
        <v>0</v>
      </c>
      <c r="AC93" s="147">
        <f t="shared" si="58"/>
        <v>0</v>
      </c>
      <c r="AD93" s="147">
        <f t="shared" si="58"/>
        <v>0</v>
      </c>
      <c r="AE93" s="148">
        <f t="shared" si="58"/>
        <v>0</v>
      </c>
      <c r="AF93" s="147">
        <f t="shared" si="58"/>
        <v>0</v>
      </c>
      <c r="AG93" s="147">
        <f t="shared" si="58"/>
        <v>0</v>
      </c>
      <c r="AH93" s="147">
        <f t="shared" si="58"/>
        <v>0</v>
      </c>
      <c r="AI93" s="147">
        <f t="shared" si="58"/>
        <v>0</v>
      </c>
      <c r="AJ93" s="149">
        <f t="shared" si="58"/>
        <v>0</v>
      </c>
      <c r="AK93" s="179"/>
      <c r="AL93" s="151"/>
    </row>
    <row r="94" ht="25.5" spans="1:39">
      <c r="A94" s="135" t="s">
        <v>93</v>
      </c>
      <c r="B94" s="136"/>
      <c r="C94" s="137" t="s">
        <v>77</v>
      </c>
      <c r="D94" s="193"/>
      <c r="E94" s="139"/>
      <c r="F94" s="139"/>
      <c r="G94" s="140"/>
      <c r="H94" s="139"/>
      <c r="I94" s="139"/>
      <c r="J94" s="139"/>
      <c r="K94" s="139"/>
      <c r="L94" s="139">
        <v>12.15</v>
      </c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40"/>
      <c r="X94" s="140"/>
      <c r="Y94" s="139"/>
      <c r="Z94" s="139"/>
      <c r="AA94" s="139"/>
      <c r="AB94" s="139"/>
      <c r="AC94" s="139"/>
      <c r="AD94" s="139"/>
      <c r="AE94" s="141"/>
      <c r="AF94" s="139"/>
      <c r="AG94" s="139"/>
      <c r="AH94" s="139"/>
      <c r="AI94" s="139"/>
      <c r="AJ94" s="142"/>
      <c r="AK94" s="178">
        <f t="shared" ref="AK94" si="59">SUM(D95:AE95)</f>
        <v>0.0729</v>
      </c>
      <c r="AL94" s="144">
        <f>SUM(AF95:AJ95)</f>
        <v>0</v>
      </c>
    </row>
    <row r="95" ht="25.5" spans="1:39">
      <c r="A95" s="145"/>
      <c r="B95" s="84"/>
      <c r="C95" s="184" t="s">
        <v>78</v>
      </c>
      <c r="D95" s="194">
        <f t="shared" ref="D95:I95" si="60">(D$24*D94)/1000</f>
        <v>0</v>
      </c>
      <c r="E95" s="147">
        <f t="shared" si="60"/>
        <v>0</v>
      </c>
      <c r="F95" s="147">
        <f t="shared" si="60"/>
        <v>0</v>
      </c>
      <c r="G95" s="147">
        <f t="shared" si="60"/>
        <v>0</v>
      </c>
      <c r="H95" s="147">
        <f t="shared" si="60"/>
        <v>0</v>
      </c>
      <c r="I95" s="147">
        <f t="shared" si="60"/>
        <v>0</v>
      </c>
      <c r="J95" s="147">
        <f t="shared" ref="J95:AJ95" si="61">(J$24*J94)/1000</f>
        <v>0</v>
      </c>
      <c r="K95" s="147">
        <f t="shared" si="61"/>
        <v>0</v>
      </c>
      <c r="L95" s="147">
        <f t="shared" si="61"/>
        <v>0.0729</v>
      </c>
      <c r="M95" s="147">
        <f t="shared" si="61"/>
        <v>0</v>
      </c>
      <c r="N95" s="147">
        <f t="shared" si="61"/>
        <v>0</v>
      </c>
      <c r="O95" s="147">
        <f t="shared" si="61"/>
        <v>0</v>
      </c>
      <c r="P95" s="147">
        <f t="shared" si="61"/>
        <v>0</v>
      </c>
      <c r="Q95" s="147">
        <f t="shared" si="61"/>
        <v>0</v>
      </c>
      <c r="R95" s="147">
        <f t="shared" si="61"/>
        <v>0</v>
      </c>
      <c r="S95" s="147">
        <f t="shared" si="61"/>
        <v>0</v>
      </c>
      <c r="T95" s="147">
        <f t="shared" si="61"/>
        <v>0</v>
      </c>
      <c r="U95" s="147">
        <f t="shared" si="61"/>
        <v>0</v>
      </c>
      <c r="V95" s="147">
        <f t="shared" si="61"/>
        <v>0</v>
      </c>
      <c r="W95" s="147">
        <f t="shared" si="61"/>
        <v>0</v>
      </c>
      <c r="X95" s="147">
        <f t="shared" si="61"/>
        <v>0</v>
      </c>
      <c r="Y95" s="147">
        <f t="shared" si="61"/>
        <v>0</v>
      </c>
      <c r="Z95" s="147">
        <f t="shared" si="61"/>
        <v>0</v>
      </c>
      <c r="AA95" s="147">
        <f t="shared" si="61"/>
        <v>0</v>
      </c>
      <c r="AB95" s="147">
        <f t="shared" si="61"/>
        <v>0</v>
      </c>
      <c r="AC95" s="147">
        <f t="shared" si="61"/>
        <v>0</v>
      </c>
      <c r="AD95" s="147">
        <f t="shared" si="61"/>
        <v>0</v>
      </c>
      <c r="AE95" s="148">
        <f t="shared" si="61"/>
        <v>0</v>
      </c>
      <c r="AF95" s="147">
        <f t="shared" si="61"/>
        <v>0</v>
      </c>
      <c r="AG95" s="147">
        <f t="shared" si="61"/>
        <v>0</v>
      </c>
      <c r="AH95" s="147">
        <f t="shared" si="61"/>
        <v>0</v>
      </c>
      <c r="AI95" s="147">
        <f t="shared" si="61"/>
        <v>0</v>
      </c>
      <c r="AJ95" s="149">
        <f t="shared" si="61"/>
        <v>0</v>
      </c>
      <c r="AK95" s="179"/>
      <c r="AL95" s="151"/>
    </row>
    <row r="96" spans="1:39">
      <c r="A96" s="196" t="s">
        <v>106</v>
      </c>
      <c r="B96" s="136"/>
      <c r="C96" s="197"/>
      <c r="D96" s="198" t="s">
        <v>142</v>
      </c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200"/>
    </row>
    <row r="97" ht="21" customHeight="1" spans="1:39">
      <c r="A97" s="201"/>
      <c r="B97" s="84"/>
      <c r="C97" s="202"/>
      <c r="D97" s="203"/>
      <c r="E97" s="204"/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5"/>
    </row>
    <row r="98" ht="18" customHeight="1" spans="1:39">
      <c r="A98" s="8"/>
      <c r="B98" s="8"/>
      <c r="C98" s="8"/>
      <c r="D98" s="206"/>
      <c r="E98" s="8"/>
      <c r="F98" s="8"/>
      <c r="G98" s="206"/>
      <c r="H98" s="206"/>
      <c r="I98" s="8"/>
      <c r="J98" s="8"/>
      <c r="K98" s="207"/>
      <c r="L98" s="207"/>
      <c r="M98" s="208"/>
      <c r="N98" s="208"/>
      <c r="O98" s="208"/>
      <c r="P98" s="208"/>
      <c r="Q98" s="208"/>
      <c r="R98" s="207"/>
      <c r="S98" s="207"/>
      <c r="T98" s="207"/>
      <c r="U98" s="209"/>
      <c r="V98" s="209"/>
      <c r="W98" s="209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1"/>
    </row>
    <row r="99" ht="13.15" customHeight="1" spans="1:39">
      <c r="A99" s="8"/>
      <c r="B99" s="8"/>
      <c r="C99" s="8"/>
      <c r="D99" s="206"/>
      <c r="E99" s="206"/>
      <c r="F99" s="206"/>
      <c r="G99" s="206"/>
      <c r="H99" s="206"/>
      <c r="I99" s="206"/>
      <c r="J99" s="206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9"/>
      <c r="V99" s="209"/>
      <c r="W99" s="209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1"/>
    </row>
    <row r="100" spans="1:39">
      <c r="A100" s="6"/>
      <c r="B100" s="6"/>
      <c r="C100" s="6"/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</row>
    <row r="101" spans="1:39">
      <c r="A101" s="6"/>
      <c r="B101" s="6"/>
      <c r="C101" s="6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  <c r="AG101" s="211"/>
      <c r="AH101" s="211"/>
      <c r="AI101" s="211"/>
      <c r="AJ101" s="211"/>
      <c r="AK101" s="211"/>
    </row>
    <row r="102" ht="20.25" spans="1:39">
      <c r="C102" s="212"/>
      <c r="D102" s="213"/>
      <c r="E102" s="214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7"/>
      <c r="AM102" s="218"/>
    </row>
    <row r="103" ht="25.5" spans="1:39">
      <c r="A103" s="219" t="s">
        <v>108</v>
      </c>
      <c r="D103" s="220"/>
      <c r="E103" s="220"/>
      <c r="F103" s="206"/>
      <c r="G103" s="221" t="s">
        <v>109</v>
      </c>
      <c r="H103" s="221"/>
      <c r="I103" s="221"/>
      <c r="J103" s="221"/>
      <c r="K103" s="206"/>
      <c r="L103" s="206"/>
      <c r="M103" s="33" t="s">
        <v>110</v>
      </c>
      <c r="N103" s="222"/>
      <c r="O103" s="223"/>
      <c r="P103" s="223"/>
      <c r="Q103" s="224"/>
      <c r="R103" s="207"/>
      <c r="S103" s="221" t="s">
        <v>111</v>
      </c>
      <c r="T103" s="221"/>
      <c r="U103" s="221"/>
      <c r="V103" s="225"/>
      <c r="W103" s="209"/>
      <c r="X103" s="209"/>
      <c r="Y103" s="209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1"/>
    </row>
    <row r="104" ht="18.75" spans="1:39">
      <c r="A104" s="226"/>
      <c r="D104" s="8" t="s">
        <v>112</v>
      </c>
      <c r="E104" s="8"/>
      <c r="F104" s="206"/>
      <c r="G104" s="207" t="s">
        <v>113</v>
      </c>
      <c r="H104" s="207"/>
      <c r="I104" s="207"/>
      <c r="J104" s="207"/>
      <c r="K104" s="206"/>
      <c r="L104" s="206"/>
      <c r="M104" s="207"/>
      <c r="N104" s="207"/>
      <c r="O104" s="8" t="s">
        <v>112</v>
      </c>
      <c r="P104" s="207"/>
      <c r="Q104" s="207"/>
      <c r="R104" s="207"/>
      <c r="S104" s="207" t="s">
        <v>113</v>
      </c>
      <c r="T104" s="207"/>
      <c r="U104" s="207"/>
      <c r="V104" s="207"/>
      <c r="W104" s="209"/>
      <c r="X104" s="209"/>
      <c r="Y104" s="209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1"/>
    </row>
    <row r="105" ht="18.75" spans="1:39">
      <c r="A105" s="226"/>
      <c r="D105" s="8"/>
      <c r="E105" s="8"/>
      <c r="F105" s="206"/>
      <c r="G105" s="206"/>
      <c r="H105" s="206"/>
      <c r="I105" s="206"/>
      <c r="J105" s="206"/>
      <c r="K105" s="206"/>
      <c r="L105" s="206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9"/>
      <c r="X105" s="209"/>
      <c r="Y105" s="209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1"/>
    </row>
    <row r="106" ht="25.5" spans="1:39">
      <c r="A106" s="219" t="s">
        <v>114</v>
      </c>
      <c r="D106" s="220"/>
      <c r="E106" s="220"/>
      <c r="F106" s="206"/>
      <c r="G106" s="221" t="s">
        <v>115</v>
      </c>
      <c r="H106" s="221"/>
      <c r="I106" s="221"/>
      <c r="J106" s="221"/>
      <c r="K106" s="206"/>
      <c r="L106" s="206"/>
      <c r="M106" s="33" t="s">
        <v>116</v>
      </c>
      <c r="N106" s="222"/>
      <c r="O106" s="223"/>
      <c r="P106" s="223"/>
      <c r="Q106" s="224"/>
      <c r="R106" s="207"/>
      <c r="S106" s="221" t="s">
        <v>117</v>
      </c>
      <c r="T106" s="221"/>
      <c r="U106" s="221"/>
      <c r="V106" s="223"/>
      <c r="W106" s="209"/>
      <c r="X106" s="209"/>
      <c r="Y106" s="209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1"/>
    </row>
    <row r="107" ht="18.75" spans="1:39">
      <c r="A107" s="226"/>
      <c r="D107" s="8" t="s">
        <v>112</v>
      </c>
      <c r="E107" s="8"/>
      <c r="F107" s="206"/>
      <c r="G107" s="207" t="s">
        <v>113</v>
      </c>
      <c r="H107" s="207"/>
      <c r="I107" s="207"/>
      <c r="J107" s="207"/>
      <c r="K107" s="206"/>
      <c r="L107" s="206"/>
      <c r="M107" s="207"/>
      <c r="N107" s="207"/>
      <c r="O107" s="8" t="s">
        <v>112</v>
      </c>
      <c r="P107" s="207"/>
      <c r="Q107" s="207"/>
      <c r="R107" s="207"/>
      <c r="S107" s="207" t="s">
        <v>113</v>
      </c>
      <c r="T107" s="207"/>
      <c r="U107" s="207"/>
      <c r="V107" s="207"/>
      <c r="W107" s="209"/>
      <c r="X107" s="209"/>
      <c r="Y107" s="209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1"/>
    </row>
    <row r="108" ht="18.75" spans="1:39">
      <c r="C108" s="8"/>
      <c r="D108" s="8"/>
      <c r="E108" s="8"/>
      <c r="F108" s="206"/>
      <c r="G108" s="207"/>
      <c r="H108" s="207"/>
      <c r="I108" s="207"/>
      <c r="J108" s="207"/>
      <c r="K108" s="206"/>
      <c r="L108" s="206"/>
      <c r="M108" s="207"/>
      <c r="N108" s="207"/>
      <c r="O108" s="8"/>
      <c r="P108" s="207"/>
      <c r="Q108" s="207"/>
      <c r="R108" s="207"/>
      <c r="S108" s="207"/>
      <c r="T108" s="207"/>
      <c r="U108" s="207"/>
      <c r="V108" s="207"/>
      <c r="W108" s="209"/>
      <c r="X108" s="209"/>
      <c r="Y108" s="209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1"/>
    </row>
    <row r="109" ht="18.75" spans="1:39">
      <c r="C109" s="8"/>
      <c r="D109" s="8"/>
      <c r="E109" s="8"/>
      <c r="F109" s="206"/>
      <c r="G109" s="207"/>
      <c r="H109" s="207"/>
      <c r="I109" s="207"/>
      <c r="J109" s="207"/>
      <c r="K109" s="206"/>
      <c r="L109" s="206"/>
      <c r="M109" s="207"/>
      <c r="N109" s="207"/>
      <c r="O109" s="8"/>
      <c r="P109" s="207"/>
      <c r="Q109" s="207"/>
      <c r="R109" s="207"/>
      <c r="S109" s="207"/>
      <c r="T109" s="207"/>
      <c r="U109" s="207"/>
      <c r="V109" s="207"/>
      <c r="W109" s="209"/>
      <c r="X109" s="209"/>
      <c r="Y109" s="209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0"/>
      <c r="AL109" s="210"/>
      <c r="AM109" s="211"/>
    </row>
    <row r="110" ht="18.75" spans="1:39">
      <c r="C110" s="8"/>
      <c r="D110" s="8"/>
      <c r="E110" s="8"/>
      <c r="F110" s="206"/>
      <c r="G110" s="220"/>
      <c r="H110" s="220"/>
      <c r="I110" s="206"/>
      <c r="J110" s="206"/>
      <c r="K110" s="220"/>
      <c r="L110" s="220"/>
      <c r="M110" s="207"/>
      <c r="N110" s="207"/>
      <c r="O110" s="227" t="s">
        <v>31</v>
      </c>
      <c r="P110" s="227"/>
      <c r="Q110" s="227"/>
      <c r="R110" s="227"/>
      <c r="S110" s="223"/>
      <c r="T110" s="207"/>
      <c r="U110" s="207"/>
      <c r="V110" s="207"/>
      <c r="W110" s="209"/>
      <c r="X110" s="209"/>
      <c r="Y110" s="209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1"/>
    </row>
    <row r="111" ht="18.75" spans="1:39">
      <c r="C111" s="8" t="s">
        <v>119</v>
      </c>
      <c r="D111" s="8"/>
      <c r="E111" s="8"/>
      <c r="F111" s="206"/>
      <c r="G111" s="8" t="s">
        <v>120</v>
      </c>
      <c r="H111" s="8"/>
      <c r="I111" s="206"/>
      <c r="J111" s="206"/>
      <c r="K111" s="8" t="s">
        <v>112</v>
      </c>
      <c r="L111" s="8"/>
      <c r="M111" s="207"/>
      <c r="N111" s="207"/>
      <c r="O111" s="207" t="s">
        <v>113</v>
      </c>
      <c r="P111" s="207"/>
      <c r="Q111" s="207"/>
      <c r="R111" s="207"/>
      <c r="S111" s="207"/>
      <c r="T111" s="207"/>
      <c r="U111" s="207"/>
      <c r="V111" s="207"/>
      <c r="W111" s="209"/>
      <c r="X111" s="209"/>
      <c r="Y111" s="209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1"/>
    </row>
    <row r="112" ht="18.75" spans="1:39">
      <c r="C112" s="8"/>
      <c r="D112" s="8"/>
      <c r="E112" s="8"/>
      <c r="F112" s="206"/>
      <c r="G112" s="206"/>
      <c r="H112" s="206"/>
      <c r="I112" s="206"/>
      <c r="J112" s="206"/>
      <c r="K112" s="206"/>
      <c r="L112" s="206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9"/>
      <c r="X112" s="209"/>
      <c r="Y112" s="209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1"/>
    </row>
    <row r="113" spans="1:39">
      <c r="C113" s="6"/>
      <c r="D113" s="6"/>
      <c r="E113" s="6"/>
      <c r="F113" s="210"/>
      <c r="G113" s="210"/>
      <c r="H113" s="210"/>
      <c r="I113" s="210"/>
      <c r="J113" s="210"/>
      <c r="K113" s="210"/>
      <c r="L113" s="210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1"/>
    </row>
    <row r="114" spans="1:39">
      <c r="C114" s="6"/>
      <c r="D114" s="6"/>
      <c r="E114" s="6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1"/>
    </row>
    <row r="115" spans="1:39">
      <c r="C115" s="6"/>
      <c r="D115" s="6"/>
      <c r="E115" s="6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1"/>
    </row>
    <row r="116" spans="1:39">
      <c r="C116" s="6"/>
      <c r="D116" s="6"/>
      <c r="E116" s="6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</row>
    <row r="117" spans="1:39">
      <c r="A117" s="6"/>
      <c r="B117" s="6"/>
      <c r="C117" s="6"/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</row>
    <row r="118" spans="1:39">
      <c r="A118" s="2"/>
      <c r="B118" s="2"/>
      <c r="C118" s="2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</row>
    <row r="119" spans="1:39">
      <c r="A119" s="2"/>
      <c r="B119" s="2"/>
      <c r="C119" s="2"/>
      <c r="D119" s="228"/>
      <c r="E119" s="228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</row>
    <row r="120" spans="1:39">
      <c r="A120" s="2"/>
      <c r="B120" s="2"/>
      <c r="C120" s="2"/>
      <c r="D120" s="228"/>
      <c r="E120" s="228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</row>
    <row r="121" spans="1:39">
      <c r="A121" s="2"/>
      <c r="B121" s="2"/>
      <c r="C121" s="2"/>
      <c r="D121" s="228"/>
      <c r="E121" s="228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</row>
    <row r="122" spans="1:39">
      <c r="A122" s="2"/>
      <c r="B122" s="2"/>
      <c r="C122" s="2"/>
      <c r="D122" s="228"/>
      <c r="E122" s="228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</row>
    <row r="123" spans="1:39">
      <c r="A123" s="2"/>
      <c r="B123" s="2"/>
      <c r="C123" s="2"/>
      <c r="D123" s="228"/>
      <c r="E123" s="228"/>
      <c r="F123" s="228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</row>
    <row r="124" spans="1:39">
      <c r="A124" s="2"/>
      <c r="B124" s="2"/>
      <c r="C124" s="2"/>
      <c r="D124" s="228"/>
      <c r="E124" s="228"/>
      <c r="F124" s="228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</row>
    <row r="125" spans="1:39">
      <c r="A125" s="2"/>
      <c r="B125" s="2"/>
      <c r="C125" s="2"/>
      <c r="D125" s="228"/>
      <c r="E125" s="228"/>
      <c r="F125" s="228"/>
      <c r="G125" s="228"/>
      <c r="H125" s="228"/>
      <c r="I125" s="228"/>
      <c r="J125" s="228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</row>
    <row r="126" spans="1:39">
      <c r="A126" s="2"/>
      <c r="B126" s="2"/>
      <c r="C126" s="2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</row>
    <row r="127" spans="1:39">
      <c r="A127" s="2"/>
      <c r="B127" s="2"/>
      <c r="C127" s="2"/>
      <c r="D127" s="228"/>
      <c r="E127" s="228"/>
      <c r="F127" s="228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</row>
    <row r="128" spans="1:39">
      <c r="A128" s="2"/>
      <c r="B128" s="2"/>
      <c r="C128" s="2"/>
      <c r="D128" s="228"/>
      <c r="E128" s="228"/>
      <c r="F128" s="228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</row>
    <row r="129" spans="1:37">
      <c r="A129" s="2"/>
      <c r="B129" s="2"/>
      <c r="C129" s="2"/>
      <c r="D129" s="228"/>
      <c r="E129" s="228"/>
      <c r="F129" s="228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</row>
    <row r="130" spans="1:37">
      <c r="A130" s="2"/>
      <c r="B130" s="2"/>
      <c r="C130" s="2"/>
      <c r="D130" s="228"/>
      <c r="E130" s="228"/>
      <c r="F130" s="228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</row>
    <row r="131" spans="1:37">
      <c r="A131" s="2"/>
      <c r="B131" s="2"/>
      <c r="C131" s="2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</row>
    <row r="132" spans="1:37">
      <c r="A132" s="2"/>
      <c r="B132" s="2"/>
      <c r="C132" s="2"/>
      <c r="D132" s="228"/>
      <c r="E132" s="228"/>
      <c r="F132" s="228"/>
      <c r="G132" s="228"/>
      <c r="H132" s="228"/>
      <c r="I132" s="228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</row>
    <row r="133" spans="1:37">
      <c r="A133" s="2"/>
      <c r="B133" s="2"/>
      <c r="C133" s="2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</row>
    <row r="134" spans="1:37">
      <c r="A134" s="2"/>
      <c r="B134" s="2"/>
      <c r="C134" s="2"/>
      <c r="D134" s="228"/>
      <c r="E134" s="228"/>
      <c r="F134" s="228"/>
      <c r="G134" s="228"/>
      <c r="H134" s="228"/>
      <c r="I134" s="228"/>
      <c r="J134" s="228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</row>
    <row r="135" spans="1:37">
      <c r="A135" s="2"/>
      <c r="B135" s="2"/>
      <c r="C135" s="2"/>
      <c r="D135" s="228"/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</row>
    <row r="136" spans="1:37"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</row>
    <row r="137" spans="1:37">
      <c r="D137" s="228"/>
      <c r="E137" s="228"/>
      <c r="F137" s="228"/>
      <c r="G137" s="228"/>
      <c r="H137" s="228"/>
      <c r="I137" s="228"/>
      <c r="J137" s="228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</row>
    <row r="138" spans="1:37">
      <c r="D138" s="228"/>
      <c r="E138" s="228"/>
      <c r="F138" s="228"/>
      <c r="G138" s="228"/>
      <c r="H138" s="228"/>
      <c r="I138" s="228"/>
      <c r="J138" s="228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</row>
    <row r="139" spans="1:37">
      <c r="D139" s="228"/>
      <c r="E139" s="228"/>
      <c r="F139" s="228"/>
      <c r="G139" s="228"/>
      <c r="H139" s="228"/>
      <c r="I139" s="228"/>
      <c r="J139" s="228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</row>
    <row r="140" spans="1:37">
      <c r="D140" s="228"/>
      <c r="E140" s="228"/>
      <c r="F140" s="228"/>
      <c r="G140" s="228"/>
      <c r="H140" s="228"/>
      <c r="I140" s="228"/>
      <c r="J140" s="228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</row>
    <row r="141" spans="1:37"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</row>
    <row r="142" spans="1:37">
      <c r="D142" s="228"/>
      <c r="E142" s="228"/>
      <c r="F142" s="228"/>
      <c r="G142" s="228"/>
      <c r="H142" s="228"/>
      <c r="I142" s="228"/>
      <c r="J142" s="228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</row>
    <row r="143" spans="1:37">
      <c r="D143" s="228"/>
      <c r="E143" s="228"/>
      <c r="F143" s="228"/>
      <c r="G143" s="228"/>
      <c r="H143" s="228"/>
      <c r="I143" s="228"/>
      <c r="J143" s="228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</row>
    <row r="144" spans="1:37"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</row>
    <row r="145" spans="4:37">
      <c r="D145" s="228"/>
      <c r="E145" s="228"/>
      <c r="F145" s="228"/>
      <c r="G145" s="228"/>
      <c r="H145" s="228"/>
      <c r="I145" s="228"/>
      <c r="J145" s="228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</row>
    <row r="146" spans="4:37">
      <c r="D146" s="228"/>
      <c r="E146" s="228"/>
      <c r="F146" s="228"/>
      <c r="G146" s="228"/>
      <c r="H146" s="228"/>
      <c r="I146" s="228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</row>
    <row r="147" spans="4:37">
      <c r="D147" s="228"/>
      <c r="E147" s="228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</row>
    <row r="148" spans="4:37">
      <c r="D148" s="228"/>
      <c r="E148" s="228"/>
      <c r="F148" s="228"/>
      <c r="G148" s="228"/>
      <c r="H148" s="228"/>
      <c r="I148" s="228"/>
      <c r="J148" s="228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</row>
    <row r="149" spans="4:37">
      <c r="D149" s="228"/>
      <c r="E149" s="228"/>
      <c r="F149" s="228"/>
      <c r="G149" s="228"/>
      <c r="H149" s="228"/>
      <c r="I149" s="228"/>
      <c r="J149" s="228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</row>
    <row r="150" spans="4:37">
      <c r="D150" s="228"/>
      <c r="E150" s="228"/>
      <c r="F150" s="228"/>
      <c r="G150" s="228"/>
      <c r="H150" s="228"/>
      <c r="I150" s="228"/>
      <c r="J150" s="228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</row>
    <row r="151" spans="4:37">
      <c r="D151" s="228"/>
      <c r="E151" s="228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</row>
    <row r="152" spans="4:37">
      <c r="D152" s="228"/>
      <c r="E152" s="228"/>
      <c r="F152" s="228"/>
      <c r="G152" s="228"/>
      <c r="H152" s="228"/>
      <c r="I152" s="228"/>
      <c r="J152" s="228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</row>
    <row r="153" spans="4:37"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</row>
    <row r="154" spans="4:37">
      <c r="D154" s="228"/>
      <c r="E154" s="228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</row>
    <row r="155" spans="4:37">
      <c r="D155" s="228"/>
      <c r="E155" s="228"/>
      <c r="F155" s="228"/>
      <c r="G155" s="228"/>
      <c r="H155" s="228"/>
      <c r="I155" s="228"/>
      <c r="J155" s="228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</row>
    <row r="156" spans="4:37">
      <c r="D156" s="228"/>
      <c r="E156" s="228"/>
      <c r="F156" s="228"/>
      <c r="G156" s="228"/>
      <c r="H156" s="228"/>
      <c r="I156" s="228"/>
      <c r="J156" s="228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</row>
    <row r="157" spans="4:37">
      <c r="D157" s="228"/>
      <c r="E157" s="228"/>
      <c r="F157" s="228"/>
      <c r="G157" s="228"/>
      <c r="H157" s="228"/>
      <c r="I157" s="228"/>
      <c r="J157" s="228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</row>
    <row r="158" spans="4:37">
      <c r="D158" s="228"/>
      <c r="E158" s="228"/>
      <c r="F158" s="228"/>
      <c r="G158" s="228"/>
      <c r="H158" s="228"/>
      <c r="I158" s="228"/>
      <c r="J158" s="22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</row>
    <row r="159" spans="4:37">
      <c r="D159" s="228"/>
      <c r="E159" s="228"/>
      <c r="F159" s="228"/>
      <c r="G159" s="228"/>
      <c r="H159" s="228"/>
      <c r="I159" s="228"/>
      <c r="J159" s="22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</row>
    <row r="160" spans="4:37">
      <c r="D160" s="228"/>
      <c r="E160" s="228"/>
      <c r="F160" s="228"/>
      <c r="G160" s="228"/>
      <c r="H160" s="228"/>
      <c r="I160" s="228"/>
      <c r="J160" s="22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</row>
    <row r="161" spans="4:37">
      <c r="D161" s="228"/>
      <c r="E161" s="228"/>
      <c r="F161" s="228"/>
      <c r="G161" s="228"/>
      <c r="H161" s="228"/>
      <c r="I161" s="228"/>
      <c r="J161" s="228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</row>
    <row r="162" spans="4:37">
      <c r="D162" s="228"/>
      <c r="E162" s="228"/>
      <c r="F162" s="228"/>
      <c r="G162" s="228"/>
      <c r="H162" s="228"/>
      <c r="I162" s="228"/>
      <c r="J162" s="228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</row>
    <row r="163" spans="4:37">
      <c r="D163" s="228"/>
      <c r="E163" s="228"/>
      <c r="F163" s="228"/>
      <c r="G163" s="228"/>
      <c r="H163" s="228"/>
      <c r="I163" s="228"/>
      <c r="J163" s="228"/>
      <c r="K163" s="22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</row>
    <row r="164" spans="4:37"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</row>
    <row r="165" spans="4:37"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  <c r="AI165" s="228"/>
      <c r="AJ165" s="228"/>
      <c r="AK165" s="228"/>
    </row>
    <row r="166" spans="4:37">
      <c r="D166" s="228"/>
      <c r="E166" s="228"/>
      <c r="F166" s="228"/>
      <c r="G166" s="228"/>
      <c r="H166" s="228"/>
      <c r="I166" s="228"/>
      <c r="J166" s="228"/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</row>
    <row r="167" spans="4:37">
      <c r="D167" s="228"/>
      <c r="E167" s="228"/>
      <c r="F167" s="228"/>
      <c r="G167" s="228"/>
      <c r="H167" s="228"/>
      <c r="I167" s="228"/>
      <c r="J167" s="228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</row>
    <row r="168" spans="4:37">
      <c r="D168" s="228"/>
      <c r="E168" s="228"/>
      <c r="F168" s="228"/>
      <c r="G168" s="228"/>
      <c r="H168" s="228"/>
      <c r="I168" s="228"/>
      <c r="J168" s="228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</row>
    <row r="169" spans="4:37">
      <c r="D169" s="228"/>
      <c r="E169" s="228"/>
      <c r="F169" s="228"/>
      <c r="G169" s="228"/>
      <c r="H169" s="228"/>
      <c r="I169" s="228"/>
      <c r="J169" s="228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</row>
    <row r="170" spans="4:37">
      <c r="D170" s="228"/>
      <c r="E170" s="228"/>
      <c r="F170" s="228"/>
      <c r="G170" s="228"/>
      <c r="H170" s="228"/>
      <c r="I170" s="228"/>
      <c r="J170" s="228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</row>
    <row r="171" spans="4:37">
      <c r="D171" s="228"/>
      <c r="E171" s="228"/>
      <c r="F171" s="228"/>
      <c r="G171" s="228"/>
      <c r="H171" s="228"/>
      <c r="I171" s="228"/>
      <c r="J171" s="228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</row>
    <row r="172" spans="4:37">
      <c r="D172" s="228"/>
      <c r="E172" s="228"/>
      <c r="F172" s="228"/>
      <c r="G172" s="228"/>
      <c r="H172" s="228"/>
      <c r="I172" s="228"/>
      <c r="J172" s="22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</row>
    <row r="173" spans="4:37">
      <c r="D173" s="228"/>
      <c r="E173" s="228"/>
      <c r="F173" s="228"/>
      <c r="G173" s="228"/>
      <c r="H173" s="228"/>
      <c r="I173" s="228"/>
      <c r="J173" s="22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</row>
    <row r="174" spans="4:37"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</row>
    <row r="175" spans="4:37">
      <c r="D175" s="228"/>
      <c r="E175" s="228"/>
      <c r="F175" s="228"/>
      <c r="G175" s="228"/>
      <c r="H175" s="228"/>
      <c r="I175" s="228"/>
      <c r="J175" s="22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</row>
    <row r="176" spans="4:37">
      <c r="D176" s="228"/>
      <c r="E176" s="228"/>
      <c r="F176" s="228"/>
      <c r="G176" s="228"/>
      <c r="H176" s="228"/>
      <c r="I176" s="228"/>
      <c r="J176" s="22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</row>
    <row r="177" spans="4:37">
      <c r="D177" s="228"/>
      <c r="E177" s="228"/>
      <c r="F177" s="228"/>
      <c r="G177" s="228"/>
      <c r="H177" s="228"/>
      <c r="I177" s="228"/>
      <c r="J177" s="22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</row>
    <row r="178" spans="4:37"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</row>
    <row r="179" spans="4:37">
      <c r="D179" s="228"/>
      <c r="E179" s="228"/>
      <c r="F179" s="228"/>
      <c r="G179" s="228"/>
      <c r="H179" s="228"/>
      <c r="I179" s="228"/>
      <c r="J179" s="22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</row>
    <row r="180" spans="4:37">
      <c r="D180" s="228"/>
      <c r="E180" s="228"/>
      <c r="F180" s="228"/>
      <c r="G180" s="228"/>
      <c r="H180" s="228"/>
      <c r="I180" s="228"/>
      <c r="J180" s="228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</row>
    <row r="181" spans="4:37">
      <c r="D181" s="228"/>
      <c r="E181" s="228"/>
      <c r="F181" s="228"/>
      <c r="G181" s="228"/>
      <c r="H181" s="228"/>
      <c r="I181" s="228"/>
      <c r="J181" s="228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</row>
    <row r="182" spans="4:37">
      <c r="D182" s="228"/>
      <c r="E182" s="228"/>
      <c r="F182" s="228"/>
      <c r="G182" s="228"/>
      <c r="H182" s="228"/>
      <c r="I182" s="228"/>
      <c r="J182" s="228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</row>
    <row r="183" spans="4:37"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</row>
    <row r="184" spans="4:37">
      <c r="D184" s="228"/>
      <c r="E184" s="228"/>
      <c r="F184" s="228"/>
      <c r="G184" s="228"/>
      <c r="H184" s="228"/>
      <c r="I184" s="228"/>
      <c r="J184" s="228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8"/>
    </row>
    <row r="185" spans="4:37">
      <c r="D185" s="228"/>
      <c r="E185" s="228"/>
      <c r="F185" s="228"/>
      <c r="G185" s="228"/>
      <c r="H185" s="228"/>
      <c r="I185" s="228"/>
      <c r="J185" s="228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</row>
    <row r="186" spans="4:37">
      <c r="D186" s="228"/>
      <c r="E186" s="228"/>
      <c r="F186" s="228"/>
      <c r="G186" s="228"/>
      <c r="H186" s="228"/>
      <c r="I186" s="228"/>
      <c r="J186" s="228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  <c r="AI186" s="228"/>
      <c r="AJ186" s="228"/>
      <c r="AK186" s="228"/>
    </row>
    <row r="187" spans="4:37">
      <c r="D187" s="228"/>
      <c r="E187" s="228"/>
      <c r="F187" s="228"/>
      <c r="G187" s="228"/>
      <c r="H187" s="228"/>
      <c r="I187" s="228"/>
      <c r="J187" s="228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  <c r="AI187" s="228"/>
      <c r="AJ187" s="228"/>
      <c r="AK187" s="228"/>
    </row>
    <row r="188" spans="4:37">
      <c r="D188" s="228"/>
      <c r="E188" s="228"/>
      <c r="F188" s="228"/>
      <c r="G188" s="228"/>
      <c r="H188" s="228"/>
      <c r="I188" s="228"/>
      <c r="J188" s="228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</row>
    <row r="189" spans="4:37">
      <c r="D189" s="228"/>
      <c r="E189" s="228"/>
      <c r="F189" s="228"/>
      <c r="G189" s="228"/>
      <c r="H189" s="228"/>
      <c r="I189" s="228"/>
      <c r="J189" s="228"/>
      <c r="K189" s="228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</row>
    <row r="190" spans="4:37">
      <c r="D190" s="228"/>
      <c r="E190" s="228"/>
      <c r="F190" s="228"/>
      <c r="G190" s="228"/>
      <c r="H190" s="228"/>
      <c r="I190" s="228"/>
      <c r="J190" s="228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</row>
    <row r="191" spans="4:37">
      <c r="D191" s="228"/>
      <c r="E191" s="228"/>
      <c r="F191" s="228"/>
      <c r="G191" s="228"/>
      <c r="H191" s="228"/>
      <c r="I191" s="228"/>
      <c r="J191" s="228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</row>
    <row r="192" spans="4:37">
      <c r="D192" s="228"/>
      <c r="E192" s="228"/>
      <c r="F192" s="228"/>
      <c r="G192" s="228"/>
      <c r="H192" s="228"/>
      <c r="I192" s="228"/>
      <c r="J192" s="228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</row>
    <row r="193" spans="4:37"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</row>
    <row r="194" spans="4:37">
      <c r="D194" s="228"/>
      <c r="E194" s="228"/>
      <c r="F194" s="228"/>
      <c r="G194" s="228"/>
      <c r="H194" s="228"/>
      <c r="I194" s="228"/>
      <c r="J194" s="228"/>
      <c r="K194" s="228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</row>
    <row r="195" spans="4:37"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</row>
    <row r="196" spans="4:37">
      <c r="D196" s="228"/>
      <c r="E196" s="228"/>
      <c r="F196" s="228"/>
      <c r="G196" s="228"/>
      <c r="H196" s="228"/>
      <c r="I196" s="228"/>
      <c r="J196" s="228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</row>
    <row r="197" spans="4:37">
      <c r="D197" s="228"/>
      <c r="E197" s="228"/>
      <c r="F197" s="228"/>
      <c r="G197" s="228"/>
      <c r="H197" s="228"/>
      <c r="I197" s="228"/>
      <c r="J197" s="228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</row>
    <row r="198" spans="4:37">
      <c r="D198" s="228"/>
      <c r="E198" s="228"/>
      <c r="F198" s="228"/>
      <c r="G198" s="228"/>
      <c r="H198" s="228"/>
      <c r="I198" s="228"/>
      <c r="J198" s="228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</row>
    <row r="199" spans="4:37">
      <c r="D199" s="228"/>
      <c r="E199" s="228"/>
      <c r="F199" s="228"/>
      <c r="G199" s="228"/>
      <c r="H199" s="228"/>
      <c r="I199" s="228"/>
      <c r="J199" s="228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  <c r="AI199" s="228"/>
      <c r="AJ199" s="228"/>
      <c r="AK199" s="228"/>
    </row>
    <row r="200" spans="4:37">
      <c r="D200" s="228"/>
      <c r="E200" s="228"/>
      <c r="F200" s="228"/>
      <c r="G200" s="228"/>
      <c r="H200" s="228"/>
      <c r="I200" s="228"/>
      <c r="J200" s="228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  <c r="AI200" s="228"/>
      <c r="AJ200" s="228"/>
      <c r="AK200" s="228"/>
    </row>
    <row r="201" spans="4:37">
      <c r="D201" s="228"/>
      <c r="E201" s="228"/>
      <c r="F201" s="228"/>
      <c r="G201" s="228"/>
      <c r="H201" s="228"/>
      <c r="I201" s="228"/>
      <c r="J201" s="228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  <c r="AI201" s="228"/>
      <c r="AJ201" s="228"/>
      <c r="AK201" s="228"/>
    </row>
    <row r="202" spans="4:37">
      <c r="D202" s="228"/>
      <c r="E202" s="228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</row>
    <row r="203" spans="4:37">
      <c r="D203" s="228"/>
      <c r="E203" s="228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</row>
    <row r="204" spans="4:37">
      <c r="D204" s="228"/>
      <c r="E204" s="228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</row>
    <row r="205" spans="4:37">
      <c r="D205" s="228"/>
      <c r="E205" s="228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</row>
    <row r="206" spans="4:37">
      <c r="D206" s="228"/>
      <c r="E206" s="228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</row>
    <row r="207" spans="4:37">
      <c r="D207" s="228"/>
      <c r="E207" s="228"/>
      <c r="F207" s="228"/>
      <c r="G207" s="228"/>
      <c r="H207" s="228"/>
      <c r="I207" s="228"/>
      <c r="J207" s="228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</row>
    <row r="208" spans="4:37"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</row>
    <row r="209" spans="4:37">
      <c r="D209" s="228"/>
      <c r="E209" s="228"/>
      <c r="F209" s="228"/>
      <c r="G209" s="228"/>
      <c r="H209" s="228"/>
      <c r="I209" s="228"/>
      <c r="J209" s="228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</row>
    <row r="210" spans="4:37">
      <c r="D210" s="228"/>
      <c r="E210" s="228"/>
      <c r="F210" s="228"/>
      <c r="G210" s="228"/>
      <c r="H210" s="228"/>
      <c r="I210" s="228"/>
      <c r="J210" s="228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</row>
    <row r="211" spans="4:37">
      <c r="D211" s="228"/>
      <c r="E211" s="228"/>
      <c r="F211" s="228"/>
      <c r="G211" s="228"/>
      <c r="H211" s="228"/>
      <c r="I211" s="228"/>
      <c r="J211" s="228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</row>
    <row r="212" spans="4:37">
      <c r="D212" s="228"/>
      <c r="E212" s="228"/>
      <c r="F212" s="228"/>
      <c r="G212" s="228"/>
      <c r="H212" s="228"/>
      <c r="I212" s="228"/>
      <c r="J212" s="228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</row>
    <row r="213" spans="4:37">
      <c r="D213" s="228"/>
      <c r="E213" s="228"/>
      <c r="F213" s="228"/>
      <c r="G213" s="228"/>
      <c r="H213" s="228"/>
      <c r="I213" s="228"/>
      <c r="J213" s="228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</row>
    <row r="214" spans="4:37">
      <c r="D214" s="228"/>
      <c r="E214" s="228"/>
      <c r="F214" s="228"/>
      <c r="G214" s="228"/>
      <c r="H214" s="228"/>
      <c r="I214" s="228"/>
      <c r="J214" s="228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</row>
    <row r="215" spans="4:37">
      <c r="D215" s="228"/>
      <c r="E215" s="228"/>
      <c r="F215" s="228"/>
      <c r="G215" s="228"/>
      <c r="H215" s="228"/>
      <c r="I215" s="228"/>
      <c r="J215" s="228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</row>
    <row r="216" spans="4:37">
      <c r="D216" s="228"/>
      <c r="E216" s="228"/>
      <c r="F216" s="228"/>
      <c r="G216" s="228"/>
      <c r="H216" s="228"/>
      <c r="I216" s="228"/>
      <c r="J216" s="228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</row>
    <row r="217" spans="4:37">
      <c r="D217" s="228"/>
      <c r="E217" s="228"/>
      <c r="F217" s="228"/>
      <c r="G217" s="228"/>
      <c r="H217" s="228"/>
      <c r="I217" s="228"/>
      <c r="J217" s="228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</row>
    <row r="218" spans="4:37">
      <c r="D218" s="228"/>
      <c r="E218" s="228"/>
      <c r="F218" s="228"/>
      <c r="G218" s="228"/>
      <c r="H218" s="228"/>
      <c r="I218" s="228"/>
      <c r="J218" s="228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  <c r="AI218" s="228"/>
      <c r="AJ218" s="228"/>
      <c r="AK218" s="228"/>
    </row>
    <row r="219" spans="4:37">
      <c r="D219" s="228"/>
      <c r="E219" s="228"/>
      <c r="F219" s="228"/>
      <c r="G219" s="228"/>
      <c r="H219" s="228"/>
      <c r="I219" s="228"/>
      <c r="J219" s="228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</row>
    <row r="220" spans="4:37">
      <c r="D220" s="228"/>
      <c r="E220" s="228"/>
      <c r="F220" s="228"/>
      <c r="G220" s="228"/>
      <c r="H220" s="228"/>
      <c r="I220" s="228"/>
      <c r="J220" s="228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</row>
    <row r="221" spans="4:37">
      <c r="D221" s="228"/>
      <c r="E221" s="228"/>
      <c r="F221" s="228"/>
      <c r="G221" s="228"/>
      <c r="H221" s="228"/>
      <c r="I221" s="228"/>
      <c r="J221" s="228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</row>
    <row r="222" spans="4:37">
      <c r="D222" s="228"/>
      <c r="E222" s="228"/>
      <c r="F222" s="228"/>
      <c r="G222" s="228"/>
      <c r="H222" s="228"/>
      <c r="I222" s="228"/>
      <c r="J222" s="228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  <c r="AI222" s="228"/>
      <c r="AJ222" s="228"/>
      <c r="AK222" s="228"/>
    </row>
    <row r="223" spans="4:37">
      <c r="D223" s="228"/>
      <c r="E223" s="228"/>
      <c r="F223" s="228"/>
      <c r="G223" s="228"/>
      <c r="H223" s="228"/>
      <c r="I223" s="228"/>
      <c r="J223" s="228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  <c r="AI223" s="228"/>
      <c r="AJ223" s="228"/>
      <c r="AK223" s="228"/>
    </row>
    <row r="224" spans="4:37">
      <c r="D224" s="228"/>
      <c r="E224" s="228"/>
      <c r="F224" s="228"/>
      <c r="G224" s="228"/>
      <c r="H224" s="228"/>
      <c r="I224" s="228"/>
      <c r="J224" s="228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  <c r="AI224" s="228"/>
      <c r="AJ224" s="228"/>
      <c r="AK224" s="228"/>
    </row>
    <row r="225" spans="4:37">
      <c r="D225" s="228"/>
      <c r="E225" s="228"/>
      <c r="F225" s="228"/>
      <c r="G225" s="228"/>
      <c r="H225" s="228"/>
      <c r="I225" s="228"/>
      <c r="J225" s="228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  <c r="AI225" s="228"/>
      <c r="AJ225" s="228"/>
      <c r="AK225" s="228"/>
    </row>
    <row r="226" spans="4:37">
      <c r="D226" s="228"/>
      <c r="E226" s="228"/>
      <c r="F226" s="228"/>
      <c r="G226" s="228"/>
      <c r="H226" s="228"/>
      <c r="I226" s="228"/>
      <c r="J226" s="228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  <c r="AH226" s="228"/>
      <c r="AI226" s="228"/>
      <c r="AJ226" s="228"/>
      <c r="AK226" s="228"/>
    </row>
    <row r="227" spans="4:37">
      <c r="D227" s="228"/>
      <c r="E227" s="228"/>
      <c r="F227" s="228"/>
      <c r="G227" s="228"/>
      <c r="H227" s="228"/>
      <c r="I227" s="228"/>
      <c r="J227" s="228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  <c r="AI227" s="228"/>
      <c r="AJ227" s="228"/>
      <c r="AK227" s="228"/>
    </row>
    <row r="228" spans="4:37">
      <c r="D228" s="228"/>
      <c r="E228" s="228"/>
      <c r="F228" s="228"/>
      <c r="G228" s="228"/>
      <c r="H228" s="228"/>
      <c r="I228" s="228"/>
      <c r="J228" s="228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  <c r="AH228" s="228"/>
      <c r="AI228" s="228"/>
      <c r="AJ228" s="228"/>
      <c r="AK228" s="228"/>
    </row>
    <row r="229" spans="4:37">
      <c r="D229" s="228"/>
      <c r="E229" s="228"/>
      <c r="F229" s="228"/>
      <c r="G229" s="228"/>
      <c r="H229" s="228"/>
      <c r="I229" s="228"/>
      <c r="J229" s="228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  <c r="AH229" s="228"/>
      <c r="AI229" s="228"/>
      <c r="AJ229" s="228"/>
      <c r="AK229" s="228"/>
    </row>
    <row r="230" spans="4:37">
      <c r="D230" s="228"/>
      <c r="E230" s="228"/>
      <c r="F230" s="228"/>
      <c r="G230" s="228"/>
      <c r="H230" s="228"/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</row>
    <row r="231" spans="4:37">
      <c r="D231" s="228"/>
      <c r="E231" s="228"/>
      <c r="F231" s="228"/>
      <c r="G231" s="228"/>
      <c r="H231" s="228"/>
      <c r="I231" s="228"/>
      <c r="J231" s="228"/>
      <c r="K231" s="228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8"/>
      <c r="Z231" s="228"/>
      <c r="AA231" s="228"/>
      <c r="AB231" s="228"/>
      <c r="AC231" s="228"/>
      <c r="AD231" s="228"/>
      <c r="AE231" s="228"/>
      <c r="AF231" s="228"/>
      <c r="AG231" s="228"/>
      <c r="AH231" s="228"/>
      <c r="AI231" s="228"/>
      <c r="AJ231" s="228"/>
      <c r="AK231" s="228"/>
    </row>
    <row r="232" spans="4:37">
      <c r="D232" s="228"/>
      <c r="E232" s="228"/>
      <c r="F232" s="228"/>
      <c r="G232" s="228"/>
      <c r="H232" s="228"/>
      <c r="I232" s="228"/>
      <c r="J232" s="228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  <c r="AI232" s="228"/>
      <c r="AJ232" s="228"/>
      <c r="AK232" s="228"/>
    </row>
    <row r="233" spans="4:37">
      <c r="D233" s="228"/>
      <c r="E233" s="228"/>
      <c r="F233" s="228"/>
      <c r="G233" s="228"/>
      <c r="H233" s="228"/>
      <c r="I233" s="228"/>
      <c r="J233" s="228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  <c r="AI233" s="228"/>
      <c r="AJ233" s="228"/>
      <c r="AK233" s="228"/>
    </row>
    <row r="234" spans="4:37">
      <c r="D234" s="228"/>
      <c r="E234" s="228"/>
      <c r="F234" s="228"/>
      <c r="G234" s="228"/>
      <c r="H234" s="228"/>
      <c r="I234" s="228"/>
      <c r="J234" s="228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  <c r="AH234" s="228"/>
      <c r="AI234" s="228"/>
      <c r="AJ234" s="228"/>
      <c r="AK234" s="228"/>
    </row>
    <row r="235" spans="4:37"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  <c r="AI235" s="228"/>
      <c r="AJ235" s="228"/>
      <c r="AK235" s="228"/>
    </row>
    <row r="236" spans="4:37">
      <c r="D236" s="228"/>
      <c r="E236" s="228"/>
      <c r="F236" s="228"/>
      <c r="G236" s="228"/>
      <c r="H236" s="228"/>
      <c r="I236" s="228"/>
      <c r="J236" s="228"/>
      <c r="K236" s="228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8"/>
      <c r="Z236" s="228"/>
      <c r="AA236" s="228"/>
      <c r="AB236" s="228"/>
      <c r="AC236" s="228"/>
      <c r="AD236" s="228"/>
      <c r="AE236" s="228"/>
      <c r="AF236" s="228"/>
      <c r="AG236" s="228"/>
      <c r="AH236" s="228"/>
      <c r="AI236" s="228"/>
      <c r="AJ236" s="228"/>
      <c r="AK236" s="228"/>
    </row>
    <row r="237" spans="4:37">
      <c r="D237" s="228"/>
      <c r="E237" s="228"/>
      <c r="F237" s="228"/>
      <c r="G237" s="228"/>
      <c r="H237" s="228"/>
      <c r="I237" s="228"/>
      <c r="J237" s="228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</row>
    <row r="238" spans="4:37"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</row>
    <row r="239" spans="4:37">
      <c r="D239" s="228"/>
      <c r="E239" s="228"/>
      <c r="F239" s="228"/>
      <c r="G239" s="228"/>
      <c r="H239" s="228"/>
      <c r="I239" s="228"/>
      <c r="J239" s="228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</row>
    <row r="240" spans="4:37">
      <c r="D240" s="228"/>
      <c r="E240" s="228"/>
      <c r="F240" s="228"/>
      <c r="G240" s="228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</row>
    <row r="241" spans="4:37">
      <c r="D241" s="228"/>
      <c r="E241" s="228"/>
      <c r="F241" s="228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</row>
    <row r="242" spans="4:37">
      <c r="D242" s="228"/>
      <c r="E242" s="228"/>
      <c r="F242" s="228"/>
      <c r="G242" s="228"/>
      <c r="H242" s="228"/>
      <c r="I242" s="228"/>
      <c r="J242" s="228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</row>
    <row r="243" spans="4:37">
      <c r="D243" s="228"/>
      <c r="E243" s="228"/>
      <c r="F243" s="228"/>
      <c r="G243" s="228"/>
      <c r="H243" s="228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</row>
    <row r="244" spans="4:37">
      <c r="D244" s="228"/>
      <c r="E244" s="228"/>
      <c r="F244" s="228"/>
      <c r="G244" s="228"/>
      <c r="H244" s="228"/>
      <c r="I244" s="228"/>
      <c r="J244" s="228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</row>
    <row r="245" spans="4:37">
      <c r="D245" s="228"/>
      <c r="E245" s="228"/>
      <c r="F245" s="228"/>
      <c r="G245" s="228"/>
      <c r="H245" s="228"/>
      <c r="I245" s="228"/>
      <c r="J245" s="228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</row>
    <row r="246" spans="4:37">
      <c r="D246" s="228"/>
      <c r="E246" s="228"/>
      <c r="F246" s="228"/>
      <c r="G246" s="228"/>
      <c r="H246" s="228"/>
      <c r="I246" s="228"/>
      <c r="J246" s="228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</row>
    <row r="247" spans="4:37">
      <c r="D247" s="228"/>
      <c r="E247" s="228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</row>
    <row r="248" spans="4:37">
      <c r="D248" s="228"/>
      <c r="E248" s="228"/>
      <c r="F248" s="228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</row>
    <row r="249" spans="4:37">
      <c r="D249" s="228"/>
      <c r="E249" s="228"/>
      <c r="F249" s="228"/>
      <c r="G249" s="228"/>
      <c r="H249" s="228"/>
      <c r="I249" s="228"/>
      <c r="J249" s="228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</row>
    <row r="250" spans="4:37">
      <c r="D250" s="228"/>
      <c r="E250" s="228"/>
      <c r="F250" s="228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</row>
    <row r="251" spans="4:37">
      <c r="D251" s="228"/>
      <c r="E251" s="228"/>
      <c r="F251" s="228"/>
      <c r="G251" s="228"/>
      <c r="H251" s="228"/>
      <c r="I251" s="228"/>
      <c r="J251" s="228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</row>
    <row r="252" spans="4:37">
      <c r="D252" s="228"/>
      <c r="E252" s="228"/>
      <c r="F252" s="228"/>
      <c r="G252" s="228"/>
      <c r="H252" s="228"/>
      <c r="I252" s="228"/>
      <c r="J252" s="228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</row>
    <row r="253" spans="4:37">
      <c r="D253" s="228"/>
      <c r="E253" s="228"/>
      <c r="F253" s="228"/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</row>
    <row r="254" spans="4:37">
      <c r="D254" s="228"/>
      <c r="E254" s="228"/>
      <c r="F254" s="228"/>
      <c r="G254" s="228"/>
      <c r="H254" s="228"/>
      <c r="I254" s="228"/>
      <c r="J254" s="228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</row>
    <row r="255" spans="4:37">
      <c r="D255" s="228"/>
      <c r="E255" s="228"/>
      <c r="F255" s="228"/>
      <c r="G255" s="228"/>
      <c r="H255" s="228"/>
      <c r="I255" s="228"/>
      <c r="J255" s="228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</row>
    <row r="256" spans="4:37">
      <c r="D256" s="228"/>
      <c r="E256" s="228"/>
      <c r="F256" s="228"/>
      <c r="G256" s="228"/>
      <c r="H256" s="228"/>
      <c r="I256" s="228"/>
      <c r="J256" s="228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</row>
    <row r="257" spans="4:37">
      <c r="D257" s="228"/>
      <c r="E257" s="228"/>
      <c r="F257" s="228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</row>
    <row r="258" spans="4:37">
      <c r="D258" s="228"/>
      <c r="E258" s="228"/>
      <c r="F258" s="228"/>
      <c r="G258" s="228"/>
      <c r="H258" s="228"/>
      <c r="I258" s="228"/>
      <c r="J258" s="228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</row>
    <row r="259" spans="4:37">
      <c r="D259" s="228"/>
      <c r="E259" s="228"/>
      <c r="F259" s="228"/>
      <c r="G259" s="228"/>
      <c r="H259" s="228"/>
      <c r="I259" s="228"/>
      <c r="J259" s="228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</row>
    <row r="260" spans="4:37">
      <c r="D260" s="228"/>
      <c r="E260" s="228"/>
      <c r="F260" s="228"/>
      <c r="G260" s="228"/>
      <c r="H260" s="228"/>
      <c r="I260" s="228"/>
      <c r="J260" s="228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</row>
    <row r="261" spans="4:37">
      <c r="D261" s="228"/>
      <c r="E261" s="228"/>
      <c r="F261" s="228"/>
      <c r="G261" s="228"/>
      <c r="H261" s="228"/>
      <c r="I261" s="228"/>
      <c r="J261" s="228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</row>
    <row r="262" spans="4:37">
      <c r="D262" s="228"/>
      <c r="E262" s="228"/>
      <c r="F262" s="228"/>
      <c r="G262" s="228"/>
      <c r="H262" s="228"/>
      <c r="I262" s="228"/>
      <c r="J262" s="228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</row>
    <row r="263" spans="4:37">
      <c r="D263" s="228"/>
      <c r="E263" s="228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</row>
    <row r="264" spans="4:37">
      <c r="D264" s="228"/>
      <c r="E264" s="228"/>
      <c r="F264" s="228"/>
      <c r="G264" s="228"/>
      <c r="H264" s="228"/>
      <c r="I264" s="228"/>
      <c r="J264" s="228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</row>
    <row r="265" spans="4:37">
      <c r="D265" s="228"/>
      <c r="E265" s="228"/>
      <c r="F265" s="228"/>
      <c r="G265" s="228"/>
      <c r="H265" s="228"/>
      <c r="I265" s="228"/>
      <c r="J265" s="228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</row>
    <row r="266" spans="4:37">
      <c r="D266" s="228"/>
      <c r="E266" s="228"/>
      <c r="F266" s="228"/>
      <c r="G266" s="228"/>
      <c r="H266" s="228"/>
      <c r="I266" s="228"/>
      <c r="J266" s="228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</row>
    <row r="267" spans="4:37">
      <c r="D267" s="228"/>
      <c r="E267" s="228"/>
      <c r="F267" s="228"/>
      <c r="G267" s="228"/>
      <c r="H267" s="228"/>
      <c r="I267" s="228"/>
      <c r="J267" s="228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</row>
    <row r="268" spans="4:37">
      <c r="D268" s="228"/>
      <c r="E268" s="228"/>
      <c r="F268" s="228"/>
      <c r="G268" s="228"/>
      <c r="H268" s="228"/>
      <c r="I268" s="228"/>
      <c r="J268" s="228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</row>
    <row r="269" spans="4:37">
      <c r="D269" s="228"/>
      <c r="E269" s="228"/>
      <c r="F269" s="228"/>
      <c r="G269" s="228"/>
      <c r="H269" s="228"/>
      <c r="I269" s="228"/>
      <c r="J269" s="228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</row>
    <row r="270" spans="4:37">
      <c r="D270" s="228"/>
      <c r="E270" s="228"/>
      <c r="F270" s="228"/>
      <c r="G270" s="228"/>
      <c r="H270" s="228"/>
      <c r="I270" s="228"/>
      <c r="J270" s="228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</row>
    <row r="271" spans="4:37">
      <c r="D271" s="228"/>
      <c r="E271" s="228"/>
      <c r="F271" s="228"/>
      <c r="G271" s="228"/>
      <c r="H271" s="228"/>
      <c r="I271" s="228"/>
      <c r="J271" s="228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</row>
    <row r="272" spans="4:37">
      <c r="D272" s="228"/>
      <c r="E272" s="228"/>
      <c r="F272" s="228"/>
      <c r="G272" s="228"/>
      <c r="H272" s="228"/>
      <c r="I272" s="228"/>
      <c r="J272" s="228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</row>
    <row r="273" spans="4:37">
      <c r="D273" s="228"/>
      <c r="E273" s="228"/>
      <c r="F273" s="228"/>
      <c r="G273" s="228"/>
      <c r="H273" s="228"/>
      <c r="I273" s="228"/>
      <c r="J273" s="228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</row>
    <row r="274" spans="4:37">
      <c r="D274" s="228"/>
      <c r="E274" s="228"/>
      <c r="F274" s="228"/>
      <c r="G274" s="228"/>
      <c r="H274" s="228"/>
      <c r="I274" s="228"/>
      <c r="J274" s="228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</row>
    <row r="275" spans="4:37">
      <c r="D275" s="228"/>
      <c r="E275" s="228"/>
      <c r="F275" s="228"/>
      <c r="G275" s="228"/>
      <c r="H275" s="228"/>
      <c r="I275" s="228"/>
      <c r="J275" s="228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</row>
    <row r="276" spans="4:37">
      <c r="D276" s="228"/>
      <c r="E276" s="228"/>
      <c r="F276" s="228"/>
      <c r="G276" s="228"/>
      <c r="H276" s="228"/>
      <c r="I276" s="228"/>
      <c r="J276" s="228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</row>
    <row r="277" spans="4:37">
      <c r="D277" s="228"/>
      <c r="E277" s="228"/>
      <c r="F277" s="228"/>
      <c r="G277" s="228"/>
      <c r="H277" s="228"/>
      <c r="I277" s="228"/>
      <c r="J277" s="22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</row>
    <row r="278" spans="4:37">
      <c r="D278" s="228"/>
      <c r="E278" s="228"/>
      <c r="F278" s="228"/>
      <c r="G278" s="228"/>
      <c r="H278" s="228"/>
      <c r="I278" s="228"/>
      <c r="J278" s="22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</row>
    <row r="279" spans="4:37">
      <c r="D279" s="228"/>
      <c r="E279" s="228"/>
      <c r="F279" s="228"/>
      <c r="G279" s="228"/>
      <c r="H279" s="228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</row>
    <row r="280" spans="4:37">
      <c r="D280" s="228"/>
      <c r="E280" s="228"/>
      <c r="F280" s="228"/>
      <c r="G280" s="228"/>
      <c r="H280" s="228"/>
      <c r="I280" s="228"/>
      <c r="J280" s="228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</row>
    <row r="281" spans="4:37">
      <c r="D281" s="228"/>
      <c r="E281" s="228"/>
      <c r="F281" s="228"/>
      <c r="G281" s="228"/>
      <c r="H281" s="228"/>
      <c r="I281" s="228"/>
      <c r="J281" s="228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</row>
    <row r="282" spans="4:37">
      <c r="D282" s="228"/>
      <c r="E282" s="228"/>
      <c r="F282" s="228"/>
      <c r="G282" s="228"/>
      <c r="H282" s="228"/>
      <c r="I282" s="228"/>
      <c r="J282" s="228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</row>
    <row r="283" spans="4:37">
      <c r="D283" s="228"/>
      <c r="E283" s="228"/>
      <c r="F283" s="228"/>
      <c r="G283" s="228"/>
      <c r="H283" s="228"/>
      <c r="I283" s="228"/>
      <c r="J283" s="228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</row>
    <row r="284" spans="4:37">
      <c r="D284" s="228"/>
      <c r="E284" s="228"/>
      <c r="F284" s="228"/>
      <c r="G284" s="228"/>
      <c r="H284" s="228"/>
      <c r="I284" s="228"/>
      <c r="J284" s="228"/>
      <c r="K284" s="22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</row>
    <row r="285" spans="4:37">
      <c r="D285" s="228"/>
      <c r="E285" s="228"/>
      <c r="F285" s="228"/>
      <c r="G285" s="228"/>
      <c r="H285" s="228"/>
      <c r="I285" s="228"/>
      <c r="J285" s="228"/>
      <c r="K285" s="22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</row>
    <row r="286" spans="4:37">
      <c r="D286" s="228"/>
      <c r="E286" s="228"/>
      <c r="F286" s="228"/>
      <c r="G286" s="228"/>
      <c r="H286" s="228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</row>
    <row r="287" spans="4:37">
      <c r="D287" s="228"/>
      <c r="E287" s="228"/>
      <c r="F287" s="228"/>
      <c r="G287" s="228"/>
      <c r="H287" s="228"/>
      <c r="I287" s="228"/>
      <c r="J287" s="228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</row>
    <row r="288" spans="4:37">
      <c r="D288" s="228"/>
      <c r="E288" s="228"/>
      <c r="F288" s="228"/>
      <c r="G288" s="228"/>
      <c r="H288" s="228"/>
      <c r="I288" s="228"/>
      <c r="J288" s="228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</row>
    <row r="289" spans="4:37">
      <c r="D289" s="228"/>
      <c r="E289" s="228"/>
      <c r="F289" s="228"/>
      <c r="G289" s="228"/>
      <c r="H289" s="228"/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</row>
    <row r="290" spans="4:37">
      <c r="D290" s="228"/>
      <c r="E290" s="228"/>
      <c r="F290" s="228"/>
      <c r="G290" s="228"/>
      <c r="H290" s="228"/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</row>
    <row r="291" spans="4:37">
      <c r="D291" s="228"/>
      <c r="E291" s="228"/>
      <c r="F291" s="228"/>
      <c r="G291" s="228"/>
      <c r="H291" s="228"/>
      <c r="I291" s="228"/>
      <c r="J291" s="228"/>
      <c r="K291" s="22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</row>
    <row r="292" spans="4:37">
      <c r="D292" s="228"/>
      <c r="E292" s="228"/>
      <c r="F292" s="228"/>
      <c r="G292" s="228"/>
      <c r="H292" s="228"/>
      <c r="I292" s="228"/>
      <c r="J292" s="228"/>
      <c r="K292" s="228"/>
      <c r="L292" s="228"/>
      <c r="M292" s="228"/>
      <c r="N292" s="228"/>
      <c r="O292" s="228"/>
      <c r="P292" s="228"/>
      <c r="Q292" s="228"/>
      <c r="R292" s="228"/>
      <c r="S292" s="228"/>
      <c r="T292" s="228"/>
      <c r="U292" s="228"/>
      <c r="V292" s="228"/>
      <c r="W292" s="228"/>
      <c r="X292" s="228"/>
      <c r="Y292" s="228"/>
      <c r="Z292" s="228"/>
      <c r="AA292" s="228"/>
      <c r="AB292" s="228"/>
      <c r="AC292" s="228"/>
      <c r="AD292" s="228"/>
      <c r="AE292" s="228"/>
      <c r="AF292" s="228"/>
      <c r="AG292" s="228"/>
      <c r="AH292" s="228"/>
      <c r="AI292" s="228"/>
      <c r="AJ292" s="228"/>
      <c r="AK292" s="228"/>
    </row>
    <row r="293" spans="4:37">
      <c r="D293" s="228"/>
      <c r="E293" s="228"/>
      <c r="F293" s="228"/>
      <c r="G293" s="228"/>
      <c r="H293" s="228"/>
      <c r="I293" s="228"/>
      <c r="J293" s="228"/>
      <c r="K293" s="228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  <c r="AC293" s="228"/>
      <c r="AD293" s="228"/>
      <c r="AE293" s="228"/>
      <c r="AF293" s="228"/>
      <c r="AG293" s="228"/>
      <c r="AH293" s="228"/>
      <c r="AI293" s="228"/>
      <c r="AJ293" s="228"/>
      <c r="AK293" s="228"/>
    </row>
    <row r="294" spans="4:37">
      <c r="D294" s="228"/>
      <c r="E294" s="228"/>
      <c r="F294" s="228"/>
      <c r="G294" s="228"/>
      <c r="H294" s="228"/>
      <c r="I294" s="228"/>
      <c r="J294" s="228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  <c r="AC294" s="228"/>
      <c r="AD294" s="228"/>
      <c r="AE294" s="228"/>
      <c r="AF294" s="228"/>
      <c r="AG294" s="228"/>
      <c r="AH294" s="228"/>
      <c r="AI294" s="228"/>
      <c r="AJ294" s="228"/>
      <c r="AK294" s="228"/>
    </row>
    <row r="295" spans="4:37">
      <c r="D295" s="228"/>
      <c r="E295" s="228"/>
      <c r="F295" s="228"/>
      <c r="G295" s="228"/>
      <c r="H295" s="228"/>
      <c r="I295" s="228"/>
      <c r="J295" s="228"/>
      <c r="K295" s="228"/>
      <c r="L295" s="228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8"/>
      <c r="Z295" s="228"/>
      <c r="AA295" s="228"/>
      <c r="AB295" s="228"/>
      <c r="AC295" s="228"/>
      <c r="AD295" s="228"/>
      <c r="AE295" s="228"/>
      <c r="AF295" s="228"/>
      <c r="AG295" s="228"/>
      <c r="AH295" s="228"/>
      <c r="AI295" s="228"/>
      <c r="AJ295" s="228"/>
      <c r="AK295" s="228"/>
    </row>
    <row r="296" spans="4:37">
      <c r="D296" s="228"/>
      <c r="E296" s="228"/>
      <c r="F296" s="228"/>
      <c r="G296" s="228"/>
      <c r="H296" s="228"/>
      <c r="I296" s="228"/>
      <c r="J296" s="228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</row>
    <row r="297" spans="4:37">
      <c r="D297" s="228"/>
      <c r="E297" s="228"/>
      <c r="F297" s="228"/>
      <c r="G297" s="228"/>
      <c r="H297" s="228"/>
      <c r="I297" s="228"/>
      <c r="J297" s="228"/>
      <c r="K297" s="228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  <c r="AC297" s="228"/>
      <c r="AD297" s="228"/>
      <c r="AE297" s="228"/>
      <c r="AF297" s="228"/>
      <c r="AG297" s="228"/>
      <c r="AH297" s="228"/>
      <c r="AI297" s="228"/>
      <c r="AJ297" s="228"/>
      <c r="AK297" s="228"/>
    </row>
    <row r="298" spans="4:37">
      <c r="D298" s="228"/>
      <c r="E298" s="228"/>
      <c r="F298" s="228"/>
      <c r="G298" s="228"/>
      <c r="H298" s="228"/>
      <c r="I298" s="228"/>
      <c r="J298" s="228"/>
      <c r="K298" s="228"/>
      <c r="L298" s="228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28"/>
      <c r="AJ298" s="228"/>
      <c r="AK298" s="228"/>
    </row>
    <row r="299" spans="4:37">
      <c r="D299" s="228"/>
      <c r="E299" s="228"/>
      <c r="F299" s="228"/>
      <c r="G299" s="228"/>
      <c r="H299" s="228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8"/>
      <c r="AG299" s="228"/>
      <c r="AH299" s="228"/>
      <c r="AI299" s="228"/>
      <c r="AJ299" s="228"/>
      <c r="AK299" s="228"/>
    </row>
    <row r="300" spans="4:37">
      <c r="D300" s="228"/>
      <c r="E300" s="228"/>
      <c r="F300" s="228"/>
      <c r="G300" s="228"/>
      <c r="H300" s="228"/>
      <c r="I300" s="228"/>
      <c r="J300" s="228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8"/>
      <c r="AG300" s="228"/>
      <c r="AH300" s="228"/>
      <c r="AI300" s="228"/>
      <c r="AJ300" s="228"/>
      <c r="AK300" s="228"/>
    </row>
    <row r="301" spans="4:37">
      <c r="D301" s="228"/>
      <c r="E301" s="228"/>
      <c r="F301" s="228"/>
      <c r="G301" s="228"/>
      <c r="H301" s="228"/>
      <c r="I301" s="228"/>
      <c r="J301" s="228"/>
      <c r="K301" s="228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  <c r="AC301" s="228"/>
      <c r="AD301" s="228"/>
      <c r="AE301" s="228"/>
      <c r="AF301" s="228"/>
      <c r="AG301" s="228"/>
      <c r="AH301" s="228"/>
      <c r="AI301" s="228"/>
      <c r="AJ301" s="228"/>
      <c r="AK301" s="228"/>
    </row>
    <row r="302" spans="4:37">
      <c r="D302" s="228"/>
      <c r="E302" s="228"/>
      <c r="F302" s="228"/>
      <c r="G302" s="228"/>
      <c r="H302" s="228"/>
      <c r="I302" s="228"/>
      <c r="J302" s="228"/>
      <c r="K302" s="228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</row>
    <row r="303" spans="4:37">
      <c r="D303" s="228"/>
      <c r="E303" s="228"/>
      <c r="F303" s="228"/>
      <c r="G303" s="228"/>
      <c r="H303" s="228"/>
      <c r="I303" s="228"/>
      <c r="J303" s="228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8"/>
      <c r="AG303" s="228"/>
      <c r="AH303" s="228"/>
      <c r="AI303" s="228"/>
      <c r="AJ303" s="228"/>
      <c r="AK303" s="228"/>
    </row>
    <row r="304" spans="4:37">
      <c r="D304" s="228"/>
      <c r="E304" s="228"/>
      <c r="F304" s="228"/>
      <c r="G304" s="228"/>
      <c r="H304" s="228"/>
      <c r="I304" s="228"/>
      <c r="J304" s="228"/>
      <c r="K304" s="228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8"/>
      <c r="Z304" s="228"/>
      <c r="AA304" s="228"/>
      <c r="AB304" s="228"/>
      <c r="AC304" s="228"/>
      <c r="AD304" s="228"/>
      <c r="AE304" s="228"/>
      <c r="AF304" s="228"/>
      <c r="AG304" s="228"/>
      <c r="AH304" s="228"/>
      <c r="AI304" s="228"/>
      <c r="AJ304" s="228"/>
      <c r="AK304" s="228"/>
    </row>
    <row r="305" spans="4:37">
      <c r="D305" s="228"/>
      <c r="E305" s="228"/>
      <c r="F305" s="228"/>
      <c r="G305" s="228"/>
      <c r="H305" s="228"/>
      <c r="I305" s="228"/>
      <c r="J305" s="228"/>
      <c r="K305" s="228"/>
      <c r="L305" s="228"/>
      <c r="M305" s="228"/>
      <c r="N305" s="228"/>
      <c r="O305" s="228"/>
      <c r="P305" s="228"/>
      <c r="Q305" s="228"/>
      <c r="R305" s="228"/>
      <c r="S305" s="228"/>
      <c r="T305" s="228"/>
      <c r="U305" s="228"/>
      <c r="V305" s="228"/>
      <c r="W305" s="228"/>
      <c r="X305" s="228"/>
      <c r="Y305" s="228"/>
      <c r="Z305" s="228"/>
      <c r="AA305" s="228"/>
      <c r="AB305" s="228"/>
      <c r="AC305" s="228"/>
      <c r="AD305" s="228"/>
      <c r="AE305" s="228"/>
      <c r="AF305" s="228"/>
      <c r="AG305" s="228"/>
      <c r="AH305" s="228"/>
      <c r="AI305" s="228"/>
      <c r="AJ305" s="228"/>
      <c r="AK305" s="228"/>
    </row>
    <row r="306" spans="4:37">
      <c r="D306" s="228"/>
      <c r="E306" s="228"/>
      <c r="F306" s="228"/>
      <c r="G306" s="228"/>
      <c r="H306" s="228"/>
      <c r="I306" s="228"/>
      <c r="J306" s="228"/>
      <c r="K306" s="228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8"/>
      <c r="Z306" s="228"/>
      <c r="AA306" s="228"/>
      <c r="AB306" s="228"/>
      <c r="AC306" s="228"/>
      <c r="AD306" s="228"/>
      <c r="AE306" s="228"/>
      <c r="AF306" s="228"/>
      <c r="AG306" s="228"/>
      <c r="AH306" s="228"/>
      <c r="AI306" s="228"/>
      <c r="AJ306" s="228"/>
      <c r="AK306" s="228"/>
    </row>
    <row r="307" spans="4:37">
      <c r="D307" s="228"/>
      <c r="E307" s="228"/>
      <c r="F307" s="228"/>
      <c r="G307" s="228"/>
      <c r="H307" s="228"/>
      <c r="I307" s="228"/>
      <c r="J307" s="228"/>
      <c r="K307" s="228"/>
      <c r="L307" s="228"/>
      <c r="M307" s="228"/>
      <c r="N307" s="228"/>
      <c r="O307" s="228"/>
      <c r="P307" s="228"/>
      <c r="Q307" s="228"/>
      <c r="R307" s="228"/>
      <c r="S307" s="228"/>
      <c r="T307" s="228"/>
      <c r="U307" s="228"/>
      <c r="V307" s="228"/>
      <c r="W307" s="228"/>
      <c r="X307" s="228"/>
      <c r="Y307" s="228"/>
      <c r="Z307" s="228"/>
      <c r="AA307" s="228"/>
      <c r="AB307" s="228"/>
      <c r="AC307" s="228"/>
      <c r="AD307" s="228"/>
      <c r="AE307" s="228"/>
      <c r="AF307" s="228"/>
      <c r="AG307" s="228"/>
      <c r="AH307" s="228"/>
      <c r="AI307" s="228"/>
      <c r="AJ307" s="228"/>
      <c r="AK307" s="228"/>
    </row>
    <row r="308" spans="4:37">
      <c r="D308" s="228"/>
      <c r="E308" s="228"/>
      <c r="F308" s="228"/>
      <c r="G308" s="228"/>
      <c r="H308" s="228"/>
      <c r="I308" s="228"/>
      <c r="J308" s="228"/>
      <c r="K308" s="228"/>
      <c r="L308" s="228"/>
      <c r="M308" s="228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8"/>
      <c r="Z308" s="228"/>
      <c r="AA308" s="228"/>
      <c r="AB308" s="228"/>
      <c r="AC308" s="228"/>
      <c r="AD308" s="228"/>
      <c r="AE308" s="228"/>
      <c r="AF308" s="228"/>
      <c r="AG308" s="228"/>
      <c r="AH308" s="228"/>
      <c r="AI308" s="228"/>
      <c r="AJ308" s="228"/>
      <c r="AK308" s="228"/>
    </row>
    <row r="309" spans="4:37">
      <c r="D309" s="228"/>
      <c r="E309" s="228"/>
      <c r="F309" s="228"/>
      <c r="G309" s="228"/>
      <c r="H309" s="228"/>
      <c r="I309" s="228"/>
      <c r="J309" s="228"/>
      <c r="K309" s="228"/>
      <c r="L309" s="228"/>
      <c r="M309" s="228"/>
      <c r="N309" s="228"/>
      <c r="O309" s="228"/>
      <c r="P309" s="228"/>
      <c r="Q309" s="228"/>
      <c r="R309" s="228"/>
      <c r="S309" s="228"/>
      <c r="T309" s="228"/>
      <c r="U309" s="228"/>
      <c r="V309" s="228"/>
      <c r="W309" s="228"/>
      <c r="X309" s="228"/>
      <c r="Y309" s="228"/>
      <c r="Z309" s="228"/>
      <c r="AA309" s="228"/>
      <c r="AB309" s="228"/>
      <c r="AC309" s="228"/>
      <c r="AD309" s="228"/>
      <c r="AE309" s="228"/>
      <c r="AF309" s="228"/>
      <c r="AG309" s="228"/>
      <c r="AH309" s="228"/>
      <c r="AI309" s="228"/>
      <c r="AJ309" s="228"/>
      <c r="AK309" s="228"/>
    </row>
    <row r="310" spans="4:37">
      <c r="D310" s="228"/>
      <c r="E310" s="228"/>
      <c r="F310" s="228"/>
      <c r="G310" s="228"/>
      <c r="H310" s="228"/>
      <c r="I310" s="228"/>
      <c r="J310" s="228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8"/>
      <c r="AA310" s="228"/>
      <c r="AB310" s="228"/>
      <c r="AC310" s="228"/>
      <c r="AD310" s="228"/>
      <c r="AE310" s="228"/>
      <c r="AF310" s="228"/>
      <c r="AG310" s="228"/>
      <c r="AH310" s="228"/>
      <c r="AI310" s="228"/>
      <c r="AJ310" s="228"/>
      <c r="AK310" s="228"/>
    </row>
    <row r="311" spans="4:37">
      <c r="D311" s="228"/>
      <c r="E311" s="228"/>
      <c r="F311" s="228"/>
      <c r="G311" s="228"/>
      <c r="H311" s="228"/>
      <c r="I311" s="228"/>
      <c r="J311" s="228"/>
      <c r="K311" s="228"/>
      <c r="L311" s="228"/>
      <c r="M311" s="228"/>
      <c r="N311" s="228"/>
      <c r="O311" s="228"/>
      <c r="P311" s="228"/>
      <c r="Q311" s="228"/>
      <c r="R311" s="228"/>
      <c r="S311" s="228"/>
      <c r="T311" s="228"/>
      <c r="U311" s="228"/>
      <c r="V311" s="228"/>
      <c r="W311" s="228"/>
      <c r="X311" s="228"/>
      <c r="Y311" s="228"/>
      <c r="Z311" s="228"/>
      <c r="AA311" s="228"/>
      <c r="AB311" s="228"/>
      <c r="AC311" s="228"/>
      <c r="AD311" s="228"/>
      <c r="AE311" s="228"/>
      <c r="AF311" s="228"/>
      <c r="AG311" s="228"/>
      <c r="AH311" s="228"/>
      <c r="AI311" s="228"/>
      <c r="AJ311" s="228"/>
      <c r="AK311" s="228"/>
    </row>
    <row r="312" spans="4:37">
      <c r="D312" s="228"/>
      <c r="E312" s="228"/>
      <c r="F312" s="228"/>
      <c r="G312" s="228"/>
      <c r="H312" s="228"/>
      <c r="I312" s="228"/>
      <c r="J312" s="228"/>
      <c r="K312" s="228"/>
      <c r="L312" s="228"/>
      <c r="M312" s="228"/>
      <c r="N312" s="228"/>
      <c r="O312" s="228"/>
      <c r="P312" s="228"/>
      <c r="Q312" s="228"/>
      <c r="R312" s="228"/>
      <c r="S312" s="228"/>
      <c r="T312" s="228"/>
      <c r="U312" s="228"/>
      <c r="V312" s="228"/>
      <c r="W312" s="228"/>
      <c r="X312" s="228"/>
      <c r="Y312" s="228"/>
      <c r="Z312" s="228"/>
      <c r="AA312" s="228"/>
      <c r="AB312" s="228"/>
      <c r="AC312" s="228"/>
      <c r="AD312" s="228"/>
      <c r="AE312" s="228"/>
      <c r="AF312" s="228"/>
      <c r="AG312" s="228"/>
      <c r="AH312" s="228"/>
      <c r="AI312" s="228"/>
      <c r="AJ312" s="228"/>
      <c r="AK312" s="228"/>
    </row>
    <row r="313" spans="4:37">
      <c r="D313" s="228"/>
      <c r="E313" s="228"/>
      <c r="F313" s="228"/>
      <c r="G313" s="228"/>
      <c r="H313" s="228"/>
      <c r="I313" s="228"/>
      <c r="J313" s="228"/>
      <c r="K313" s="228"/>
      <c r="L313" s="228"/>
      <c r="M313" s="228"/>
      <c r="N313" s="228"/>
      <c r="O313" s="228"/>
      <c r="P313" s="228"/>
      <c r="Q313" s="228"/>
      <c r="R313" s="228"/>
      <c r="S313" s="228"/>
      <c r="T313" s="228"/>
      <c r="U313" s="228"/>
      <c r="V313" s="228"/>
      <c r="W313" s="228"/>
      <c r="X313" s="228"/>
      <c r="Y313" s="228"/>
      <c r="Z313" s="228"/>
      <c r="AA313" s="228"/>
      <c r="AB313" s="228"/>
      <c r="AC313" s="228"/>
      <c r="AD313" s="228"/>
      <c r="AE313" s="228"/>
      <c r="AF313" s="228"/>
      <c r="AG313" s="228"/>
      <c r="AH313" s="228"/>
      <c r="AI313" s="228"/>
      <c r="AJ313" s="228"/>
      <c r="AK313" s="228"/>
    </row>
    <row r="314" spans="4:37">
      <c r="D314" s="228"/>
      <c r="E314" s="228"/>
      <c r="F314" s="228"/>
      <c r="G314" s="228"/>
      <c r="H314" s="228"/>
      <c r="I314" s="228"/>
      <c r="J314" s="228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</row>
    <row r="315" spans="4:37">
      <c r="D315" s="228"/>
      <c r="E315" s="228"/>
      <c r="F315" s="228"/>
      <c r="G315" s="228"/>
      <c r="H315" s="228"/>
      <c r="I315" s="228"/>
      <c r="J315" s="228"/>
      <c r="K315" s="228"/>
      <c r="L315" s="228"/>
      <c r="M315" s="228"/>
      <c r="N315" s="228"/>
      <c r="O315" s="228"/>
      <c r="P315" s="228"/>
      <c r="Q315" s="228"/>
      <c r="R315" s="228"/>
      <c r="S315" s="228"/>
      <c r="T315" s="228"/>
      <c r="U315" s="228"/>
      <c r="V315" s="228"/>
      <c r="W315" s="228"/>
      <c r="X315" s="228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228"/>
      <c r="AK315" s="228"/>
    </row>
    <row r="316" spans="4:37">
      <c r="D316" s="228"/>
      <c r="E316" s="228"/>
      <c r="F316" s="228"/>
      <c r="G316" s="228"/>
      <c r="H316" s="228"/>
      <c r="I316" s="228"/>
      <c r="J316" s="228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  <c r="AC316" s="228"/>
      <c r="AD316" s="228"/>
      <c r="AE316" s="228"/>
      <c r="AF316" s="228"/>
      <c r="AG316" s="228"/>
      <c r="AH316" s="228"/>
      <c r="AI316" s="228"/>
      <c r="AJ316" s="228"/>
      <c r="AK316" s="228"/>
    </row>
    <row r="317" spans="4:37">
      <c r="D317" s="228"/>
      <c r="E317" s="228"/>
      <c r="F317" s="228"/>
      <c r="G317" s="228"/>
      <c r="H317" s="228"/>
      <c r="I317" s="228"/>
      <c r="J317" s="228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8"/>
      <c r="AA317" s="228"/>
      <c r="AB317" s="228"/>
      <c r="AC317" s="228"/>
      <c r="AD317" s="228"/>
      <c r="AE317" s="228"/>
      <c r="AF317" s="228"/>
      <c r="AG317" s="228"/>
      <c r="AH317" s="228"/>
      <c r="AI317" s="228"/>
      <c r="AJ317" s="228"/>
      <c r="AK317" s="228"/>
    </row>
    <row r="318" spans="4:37">
      <c r="D318" s="228"/>
      <c r="E318" s="228"/>
      <c r="F318" s="228"/>
      <c r="G318" s="228"/>
      <c r="H318" s="228"/>
      <c r="I318" s="228"/>
      <c r="J318" s="228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  <c r="AC318" s="228"/>
      <c r="AD318" s="228"/>
      <c r="AE318" s="228"/>
      <c r="AF318" s="228"/>
      <c r="AG318" s="228"/>
      <c r="AH318" s="228"/>
      <c r="AI318" s="228"/>
      <c r="AJ318" s="228"/>
      <c r="AK318" s="228"/>
    </row>
    <row r="319" spans="4:37">
      <c r="D319" s="228"/>
      <c r="E319" s="228"/>
      <c r="F319" s="228"/>
      <c r="G319" s="228"/>
      <c r="H319" s="228"/>
      <c r="I319" s="228"/>
      <c r="J319" s="228"/>
      <c r="K319" s="228"/>
      <c r="L319" s="228"/>
      <c r="M319" s="228"/>
      <c r="N319" s="228"/>
      <c r="O319" s="228"/>
      <c r="P319" s="228"/>
      <c r="Q319" s="228"/>
      <c r="R319" s="228"/>
      <c r="S319" s="228"/>
      <c r="T319" s="228"/>
      <c r="U319" s="228"/>
      <c r="V319" s="228"/>
      <c r="W319" s="228"/>
      <c r="X319" s="228"/>
      <c r="Y319" s="228"/>
      <c r="Z319" s="228"/>
      <c r="AA319" s="228"/>
      <c r="AB319" s="228"/>
      <c r="AC319" s="228"/>
      <c r="AD319" s="228"/>
      <c r="AE319" s="228"/>
      <c r="AF319" s="228"/>
      <c r="AG319" s="228"/>
      <c r="AH319" s="228"/>
      <c r="AI319" s="228"/>
      <c r="AJ319" s="228"/>
      <c r="AK319" s="228"/>
    </row>
    <row r="320" spans="4:37">
      <c r="D320" s="228"/>
      <c r="E320" s="228"/>
      <c r="F320" s="228"/>
      <c r="G320" s="228"/>
      <c r="H320" s="228"/>
      <c r="I320" s="228"/>
      <c r="J320" s="228"/>
      <c r="K320" s="228"/>
      <c r="L320" s="228"/>
      <c r="M320" s="228"/>
      <c r="N320" s="228"/>
      <c r="O320" s="228"/>
      <c r="P320" s="228"/>
      <c r="Q320" s="228"/>
      <c r="R320" s="228"/>
      <c r="S320" s="228"/>
      <c r="T320" s="228"/>
      <c r="U320" s="228"/>
      <c r="V320" s="228"/>
      <c r="W320" s="228"/>
      <c r="X320" s="228"/>
      <c r="Y320" s="228"/>
      <c r="Z320" s="228"/>
      <c r="AA320" s="228"/>
      <c r="AB320" s="228"/>
      <c r="AC320" s="228"/>
      <c r="AD320" s="228"/>
      <c r="AE320" s="228"/>
      <c r="AF320" s="228"/>
      <c r="AG320" s="228"/>
      <c r="AH320" s="228"/>
      <c r="AI320" s="228"/>
      <c r="AJ320" s="228"/>
      <c r="AK320" s="228"/>
    </row>
    <row r="321" spans="4:37">
      <c r="D321" s="228"/>
      <c r="E321" s="228"/>
      <c r="F321" s="228"/>
      <c r="G321" s="228"/>
      <c r="H321" s="228"/>
      <c r="I321" s="228"/>
      <c r="J321" s="228"/>
      <c r="K321" s="228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</row>
    <row r="322" spans="4:37">
      <c r="D322" s="228"/>
      <c r="E322" s="228"/>
      <c r="F322" s="228"/>
      <c r="G322" s="228"/>
      <c r="H322" s="228"/>
      <c r="I322" s="228"/>
      <c r="J322" s="228"/>
      <c r="K322" s="22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</row>
    <row r="323" spans="4:37">
      <c r="D323" s="228"/>
      <c r="E323" s="228"/>
      <c r="F323" s="228"/>
      <c r="G323" s="228"/>
      <c r="H323" s="228"/>
      <c r="I323" s="228"/>
      <c r="J323" s="228"/>
      <c r="K323" s="228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</row>
    <row r="324" spans="4:37">
      <c r="D324" s="228"/>
      <c r="E324" s="228"/>
      <c r="F324" s="228"/>
      <c r="G324" s="228"/>
      <c r="H324" s="228"/>
      <c r="I324" s="228"/>
      <c r="J324" s="228"/>
      <c r="K324" s="22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</row>
    <row r="325" spans="4:37">
      <c r="D325" s="228"/>
      <c r="E325" s="228"/>
      <c r="F325" s="228"/>
      <c r="G325" s="228"/>
      <c r="H325" s="228"/>
      <c r="I325" s="228"/>
      <c r="J325" s="228"/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</row>
    <row r="326" spans="4:37">
      <c r="D326" s="228"/>
      <c r="E326" s="228"/>
      <c r="F326" s="228"/>
      <c r="G326" s="228"/>
      <c r="H326" s="228"/>
      <c r="I326" s="228"/>
      <c r="J326" s="22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</row>
    <row r="327" spans="4:37">
      <c r="D327" s="228"/>
      <c r="E327" s="228"/>
      <c r="F327" s="228"/>
      <c r="G327" s="228"/>
      <c r="H327" s="228"/>
      <c r="I327" s="228"/>
      <c r="J327" s="22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</row>
    <row r="328" spans="4:37">
      <c r="D328" s="228"/>
      <c r="E328" s="228"/>
      <c r="F328" s="228"/>
      <c r="G328" s="228"/>
      <c r="H328" s="228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</row>
    <row r="329" spans="4:37">
      <c r="D329" s="228"/>
      <c r="E329" s="228"/>
      <c r="F329" s="228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</row>
    <row r="330" spans="4:37">
      <c r="D330" s="228"/>
      <c r="E330" s="228"/>
      <c r="F330" s="228"/>
      <c r="G330" s="228"/>
      <c r="H330" s="228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</row>
    <row r="331" spans="4:37">
      <c r="D331" s="228"/>
      <c r="E331" s="228"/>
      <c r="F331" s="228"/>
      <c r="G331" s="228"/>
      <c r="H331" s="228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</row>
    <row r="332" spans="4:37">
      <c r="D332" s="228"/>
      <c r="E332" s="228"/>
      <c r="F332" s="228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</row>
    <row r="333" spans="4:37">
      <c r="D333" s="228"/>
      <c r="E333" s="228"/>
      <c r="F333" s="228"/>
      <c r="G333" s="228"/>
      <c r="H333" s="228"/>
      <c r="I333" s="228"/>
      <c r="J333" s="22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</row>
    <row r="334" spans="4:37">
      <c r="D334" s="228"/>
      <c r="E334" s="228"/>
      <c r="F334" s="228"/>
      <c r="G334" s="228"/>
      <c r="H334" s="228"/>
      <c r="I334" s="228"/>
      <c r="J334" s="22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</row>
    <row r="335" spans="4:37">
      <c r="D335" s="228"/>
      <c r="E335" s="228"/>
      <c r="F335" s="228"/>
      <c r="G335" s="228"/>
      <c r="H335" s="228"/>
      <c r="I335" s="228"/>
      <c r="J335" s="22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</row>
    <row r="336" spans="4:37">
      <c r="D336" s="228"/>
      <c r="E336" s="228"/>
      <c r="F336" s="228"/>
      <c r="G336" s="228"/>
      <c r="H336" s="228"/>
      <c r="I336" s="228"/>
      <c r="J336" s="22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</row>
    <row r="337" spans="4:37">
      <c r="D337" s="228"/>
      <c r="E337" s="228"/>
      <c r="F337" s="228"/>
      <c r="G337" s="228"/>
      <c r="H337" s="228"/>
      <c r="I337" s="228"/>
      <c r="J337" s="22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</row>
    <row r="338" spans="4:37">
      <c r="D338" s="228"/>
      <c r="E338" s="228"/>
      <c r="F338" s="228"/>
      <c r="G338" s="228"/>
      <c r="H338" s="228"/>
      <c r="I338" s="228"/>
      <c r="J338" s="22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</row>
    <row r="339" spans="4:37">
      <c r="D339" s="228"/>
      <c r="E339" s="228"/>
      <c r="F339" s="228"/>
      <c r="G339" s="228"/>
      <c r="H339" s="228"/>
      <c r="I339" s="228"/>
      <c r="J339" s="22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</row>
    <row r="340" spans="4:37">
      <c r="D340" s="228"/>
      <c r="E340" s="228"/>
      <c r="F340" s="228"/>
      <c r="G340" s="228"/>
      <c r="H340" s="228"/>
      <c r="I340" s="228"/>
      <c r="J340" s="22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</row>
    <row r="341" spans="4:37">
      <c r="D341" s="228"/>
      <c r="E341" s="228"/>
      <c r="F341" s="228"/>
      <c r="G341" s="228"/>
      <c r="H341" s="228"/>
      <c r="I341" s="228"/>
      <c r="J341" s="22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</row>
    <row r="342" spans="4:37">
      <c r="D342" s="228"/>
      <c r="E342" s="228"/>
      <c r="F342" s="228"/>
      <c r="G342" s="228"/>
      <c r="H342" s="228"/>
      <c r="I342" s="228"/>
      <c r="J342" s="22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</row>
    <row r="343" spans="4:37">
      <c r="D343" s="228"/>
      <c r="E343" s="228"/>
      <c r="F343" s="228"/>
      <c r="G343" s="228"/>
      <c r="H343" s="228"/>
      <c r="I343" s="228"/>
      <c r="J343" s="22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</row>
    <row r="344" spans="4:37">
      <c r="D344" s="228"/>
      <c r="E344" s="228"/>
      <c r="F344" s="228"/>
      <c r="G344" s="228"/>
      <c r="H344" s="228"/>
      <c r="I344" s="228"/>
      <c r="J344" s="228"/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</row>
    <row r="345" spans="4:37">
      <c r="D345" s="228"/>
      <c r="E345" s="228"/>
      <c r="F345" s="228"/>
      <c r="G345" s="228"/>
      <c r="H345" s="228"/>
      <c r="I345" s="228"/>
      <c r="J345" s="22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</row>
    <row r="346" spans="4:37">
      <c r="D346" s="228"/>
      <c r="E346" s="228"/>
      <c r="F346" s="228"/>
      <c r="G346" s="228"/>
      <c r="H346" s="228"/>
      <c r="I346" s="228"/>
      <c r="J346" s="228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</row>
    <row r="347" spans="4:37">
      <c r="D347" s="228"/>
      <c r="E347" s="228"/>
      <c r="F347" s="228"/>
      <c r="G347" s="228"/>
      <c r="H347" s="228"/>
      <c r="I347" s="228"/>
      <c r="J347" s="228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</row>
    <row r="348" spans="4:37">
      <c r="D348" s="228"/>
      <c r="E348" s="228"/>
      <c r="F348" s="228"/>
      <c r="G348" s="228"/>
      <c r="H348" s="228"/>
      <c r="I348" s="228"/>
      <c r="J348" s="228"/>
      <c r="K348" s="228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8"/>
      <c r="Z348" s="228"/>
      <c r="AA348" s="228"/>
      <c r="AB348" s="228"/>
      <c r="AC348" s="228"/>
      <c r="AD348" s="228"/>
      <c r="AE348" s="228"/>
      <c r="AF348" s="228"/>
      <c r="AG348" s="228"/>
      <c r="AH348" s="228"/>
      <c r="AI348" s="228"/>
      <c r="AJ348" s="228"/>
      <c r="AK348" s="228"/>
    </row>
    <row r="349" spans="4:37">
      <c r="D349" s="228"/>
      <c r="E349" s="228"/>
      <c r="F349" s="228"/>
      <c r="G349" s="228"/>
      <c r="H349" s="228"/>
      <c r="I349" s="228"/>
      <c r="J349" s="228"/>
      <c r="K349" s="228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  <c r="AC349" s="228"/>
      <c r="AD349" s="228"/>
      <c r="AE349" s="228"/>
      <c r="AF349" s="228"/>
      <c r="AG349" s="228"/>
      <c r="AH349" s="228"/>
      <c r="AI349" s="228"/>
      <c r="AJ349" s="228"/>
      <c r="AK349" s="228"/>
    </row>
    <row r="350" spans="4:37">
      <c r="D350" s="228"/>
      <c r="E350" s="228"/>
      <c r="F350" s="228"/>
      <c r="G350" s="228"/>
      <c r="H350" s="228"/>
      <c r="I350" s="228"/>
      <c r="J350" s="228"/>
      <c r="K350" s="228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  <c r="AC350" s="228"/>
      <c r="AD350" s="228"/>
      <c r="AE350" s="228"/>
      <c r="AF350" s="228"/>
      <c r="AG350" s="228"/>
      <c r="AH350" s="228"/>
      <c r="AI350" s="228"/>
      <c r="AJ350" s="228"/>
      <c r="AK350" s="228"/>
    </row>
    <row r="351" spans="4:37">
      <c r="D351" s="228"/>
      <c r="E351" s="228"/>
      <c r="F351" s="228"/>
      <c r="G351" s="228"/>
      <c r="H351" s="228"/>
      <c r="I351" s="228"/>
      <c r="J351" s="228"/>
      <c r="K351" s="228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8"/>
      <c r="Z351" s="228"/>
      <c r="AA351" s="228"/>
      <c r="AB351" s="228"/>
      <c r="AC351" s="228"/>
      <c r="AD351" s="228"/>
      <c r="AE351" s="228"/>
      <c r="AF351" s="228"/>
      <c r="AG351" s="228"/>
      <c r="AH351" s="228"/>
      <c r="AI351" s="228"/>
      <c r="AJ351" s="228"/>
      <c r="AK351" s="228"/>
    </row>
    <row r="352" spans="4:37">
      <c r="D352" s="228"/>
      <c r="E352" s="228"/>
      <c r="F352" s="228"/>
      <c r="G352" s="228"/>
      <c r="H352" s="228"/>
      <c r="I352" s="228"/>
      <c r="J352" s="228"/>
      <c r="K352" s="228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8"/>
      <c r="AA352" s="228"/>
      <c r="AB352" s="228"/>
      <c r="AC352" s="228"/>
      <c r="AD352" s="228"/>
      <c r="AE352" s="228"/>
      <c r="AF352" s="228"/>
      <c r="AG352" s="228"/>
      <c r="AH352" s="228"/>
      <c r="AI352" s="228"/>
      <c r="AJ352" s="228"/>
      <c r="AK352" s="228"/>
    </row>
    <row r="353" spans="4:37">
      <c r="D353" s="228"/>
      <c r="E353" s="228"/>
      <c r="F353" s="228"/>
      <c r="G353" s="228"/>
      <c r="H353" s="228"/>
      <c r="I353" s="228"/>
      <c r="J353" s="228"/>
      <c r="K353" s="228"/>
      <c r="L353" s="228"/>
      <c r="M353" s="228"/>
      <c r="N353" s="228"/>
      <c r="O353" s="228"/>
      <c r="P353" s="228"/>
      <c r="Q353" s="228"/>
      <c r="R353" s="228"/>
      <c r="S353" s="228"/>
      <c r="T353" s="228"/>
      <c r="U353" s="228"/>
      <c r="V353" s="228"/>
      <c r="W353" s="228"/>
      <c r="X353" s="228"/>
      <c r="Y353" s="228"/>
      <c r="Z353" s="228"/>
      <c r="AA353" s="228"/>
      <c r="AB353" s="228"/>
      <c r="AC353" s="228"/>
      <c r="AD353" s="228"/>
      <c r="AE353" s="228"/>
      <c r="AF353" s="228"/>
      <c r="AG353" s="228"/>
      <c r="AH353" s="228"/>
      <c r="AI353" s="228"/>
      <c r="AJ353" s="228"/>
      <c r="AK353" s="228"/>
    </row>
    <row r="354" spans="4:37">
      <c r="D354" s="228"/>
      <c r="E354" s="228"/>
      <c r="F354" s="228"/>
      <c r="G354" s="228"/>
      <c r="H354" s="228"/>
      <c r="I354" s="228"/>
      <c r="J354" s="228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  <c r="AC354" s="228"/>
      <c r="AD354" s="228"/>
      <c r="AE354" s="228"/>
      <c r="AF354" s="228"/>
      <c r="AG354" s="228"/>
      <c r="AH354" s="228"/>
      <c r="AI354" s="228"/>
      <c r="AJ354" s="228"/>
      <c r="AK354" s="228"/>
    </row>
    <row r="355" spans="4:37">
      <c r="D355" s="228"/>
      <c r="E355" s="228"/>
      <c r="F355" s="228"/>
      <c r="G355" s="228"/>
      <c r="H355" s="228"/>
      <c r="I355" s="228"/>
      <c r="J355" s="228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</row>
    <row r="356" spans="4:37">
      <c r="D356" s="228"/>
      <c r="E356" s="228"/>
      <c r="F356" s="228"/>
      <c r="G356" s="228"/>
      <c r="H356" s="228"/>
      <c r="I356" s="228"/>
      <c r="J356" s="228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</row>
    <row r="357" spans="4:37">
      <c r="D357" s="228"/>
      <c r="E357" s="228"/>
      <c r="F357" s="228"/>
      <c r="G357" s="228"/>
      <c r="H357" s="228"/>
      <c r="I357" s="228"/>
      <c r="J357" s="228"/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</row>
    <row r="358" spans="4:37">
      <c r="D358" s="228"/>
      <c r="E358" s="228"/>
      <c r="F358" s="228"/>
      <c r="G358" s="228"/>
      <c r="H358" s="228"/>
      <c r="I358" s="228"/>
      <c r="J358" s="228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</row>
    <row r="359" spans="4:37">
      <c r="D359" s="228"/>
      <c r="E359" s="228"/>
      <c r="F359" s="228"/>
      <c r="G359" s="228"/>
      <c r="H359" s="228"/>
      <c r="I359" s="228"/>
      <c r="J359" s="228"/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</row>
    <row r="360" spans="4:37">
      <c r="D360" s="228"/>
      <c r="E360" s="228"/>
      <c r="F360" s="228"/>
      <c r="G360" s="228"/>
      <c r="H360" s="228"/>
      <c r="I360" s="228"/>
      <c r="J360" s="228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</row>
    <row r="361" spans="4:37">
      <c r="D361" s="228"/>
      <c r="E361" s="228"/>
      <c r="F361" s="228"/>
      <c r="G361" s="228"/>
      <c r="H361" s="228"/>
      <c r="I361" s="228"/>
      <c r="J361" s="228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</row>
    <row r="362" spans="4:37">
      <c r="D362" s="228"/>
      <c r="E362" s="228"/>
      <c r="F362" s="228"/>
      <c r="G362" s="228"/>
      <c r="H362" s="228"/>
      <c r="I362" s="228"/>
      <c r="J362" s="228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</row>
    <row r="363" spans="4:37">
      <c r="D363" s="228"/>
      <c r="E363" s="228"/>
      <c r="F363" s="228"/>
      <c r="G363" s="228"/>
      <c r="H363" s="228"/>
      <c r="I363" s="228"/>
      <c r="J363" s="228"/>
      <c r="K363" s="22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</row>
    <row r="364" spans="4:37">
      <c r="D364" s="228"/>
      <c r="E364" s="228"/>
      <c r="F364" s="228"/>
      <c r="G364" s="228"/>
      <c r="H364" s="228"/>
      <c r="I364" s="228"/>
      <c r="J364" s="228"/>
      <c r="K364" s="22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</row>
    <row r="365" spans="4:37">
      <c r="D365" s="228"/>
      <c r="E365" s="228"/>
      <c r="F365" s="228"/>
      <c r="G365" s="228"/>
      <c r="H365" s="228"/>
      <c r="I365" s="228"/>
      <c r="J365" s="228"/>
      <c r="K365" s="22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</row>
    <row r="366" spans="4:37">
      <c r="D366" s="228"/>
      <c r="E366" s="228"/>
      <c r="F366" s="228"/>
      <c r="G366" s="228"/>
      <c r="H366" s="228"/>
      <c r="I366" s="228"/>
      <c r="J366" s="228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</row>
    <row r="367" spans="4:37">
      <c r="D367" s="228"/>
      <c r="E367" s="228"/>
      <c r="F367" s="228"/>
      <c r="G367" s="228"/>
      <c r="H367" s="228"/>
      <c r="I367" s="228"/>
      <c r="J367" s="228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</row>
    <row r="368" spans="4:37">
      <c r="D368" s="228"/>
      <c r="E368" s="228"/>
      <c r="F368" s="228"/>
      <c r="G368" s="228"/>
      <c r="H368" s="228"/>
      <c r="I368" s="228"/>
      <c r="J368" s="228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</row>
    <row r="369" spans="4:37">
      <c r="D369" s="228"/>
      <c r="E369" s="228"/>
      <c r="F369" s="228"/>
      <c r="G369" s="228"/>
      <c r="H369" s="228"/>
      <c r="I369" s="228"/>
      <c r="J369" s="228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</row>
    <row r="370" spans="4:37">
      <c r="D370" s="228"/>
      <c r="E370" s="228"/>
      <c r="F370" s="228"/>
      <c r="G370" s="228"/>
      <c r="H370" s="228"/>
      <c r="I370" s="228"/>
      <c r="J370" s="228"/>
      <c r="K370" s="22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</row>
    <row r="371" spans="4:37">
      <c r="D371" s="228"/>
      <c r="E371" s="228"/>
      <c r="F371" s="228"/>
      <c r="G371" s="228"/>
      <c r="H371" s="228"/>
      <c r="I371" s="228"/>
      <c r="J371" s="228"/>
      <c r="K371" s="22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</row>
    <row r="372" spans="4:37">
      <c r="D372" s="228"/>
      <c r="E372" s="228"/>
      <c r="F372" s="228"/>
      <c r="G372" s="228"/>
      <c r="H372" s="228"/>
      <c r="I372" s="228"/>
      <c r="J372" s="228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</row>
    <row r="373" spans="4:37">
      <c r="D373" s="228"/>
      <c r="E373" s="228"/>
      <c r="F373" s="228"/>
      <c r="G373" s="228"/>
      <c r="H373" s="228"/>
      <c r="I373" s="228"/>
      <c r="J373" s="228"/>
      <c r="K373" s="22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</row>
    <row r="374" spans="4:37">
      <c r="D374" s="228"/>
      <c r="E374" s="228"/>
      <c r="F374" s="228"/>
      <c r="G374" s="228"/>
      <c r="H374" s="228"/>
      <c r="I374" s="228"/>
      <c r="J374" s="228"/>
      <c r="K374" s="22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</row>
    <row r="375" spans="4:37">
      <c r="D375" s="228"/>
      <c r="E375" s="228"/>
      <c r="F375" s="228"/>
      <c r="G375" s="228"/>
      <c r="H375" s="228"/>
      <c r="I375" s="228"/>
      <c r="J375" s="228"/>
      <c r="K375" s="22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</row>
    <row r="376" spans="4:37">
      <c r="D376" s="228"/>
      <c r="E376" s="228"/>
      <c r="F376" s="228"/>
      <c r="G376" s="228"/>
      <c r="H376" s="228"/>
      <c r="I376" s="228"/>
      <c r="J376" s="228"/>
      <c r="K376" s="22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</row>
    <row r="377" spans="4:37">
      <c r="D377" s="228"/>
      <c r="E377" s="228"/>
      <c r="F377" s="228"/>
      <c r="G377" s="228"/>
      <c r="H377" s="228"/>
      <c r="I377" s="228"/>
      <c r="J377" s="228"/>
      <c r="K377" s="228"/>
      <c r="L377" s="228"/>
      <c r="M377" s="228"/>
      <c r="N377" s="228"/>
      <c r="O377" s="228"/>
      <c r="P377" s="228"/>
      <c r="Q377" s="228"/>
      <c r="R377" s="228"/>
      <c r="S377" s="228"/>
      <c r="T377" s="228"/>
      <c r="U377" s="228"/>
      <c r="V377" s="228"/>
      <c r="W377" s="228"/>
      <c r="X377" s="228"/>
      <c r="Y377" s="228"/>
      <c r="Z377" s="228"/>
      <c r="AA377" s="228"/>
      <c r="AB377" s="228"/>
      <c r="AC377" s="228"/>
      <c r="AD377" s="228"/>
      <c r="AE377" s="228"/>
      <c r="AF377" s="228"/>
      <c r="AG377" s="228"/>
      <c r="AH377" s="228"/>
      <c r="AI377" s="228"/>
      <c r="AJ377" s="228"/>
      <c r="AK377" s="228"/>
    </row>
    <row r="378" spans="4:37">
      <c r="D378" s="228"/>
      <c r="E378" s="228"/>
      <c r="F378" s="228"/>
      <c r="G378" s="228"/>
      <c r="H378" s="228"/>
      <c r="I378" s="228"/>
      <c r="J378" s="228"/>
      <c r="K378" s="228"/>
      <c r="L378" s="228"/>
      <c r="M378" s="228"/>
      <c r="N378" s="228"/>
      <c r="O378" s="228"/>
      <c r="P378" s="228"/>
      <c r="Q378" s="228"/>
      <c r="R378" s="228"/>
      <c r="S378" s="228"/>
      <c r="T378" s="228"/>
      <c r="U378" s="228"/>
      <c r="V378" s="228"/>
      <c r="W378" s="228"/>
      <c r="X378" s="228"/>
      <c r="Y378" s="228"/>
      <c r="Z378" s="228"/>
      <c r="AA378" s="228"/>
      <c r="AB378" s="228"/>
      <c r="AC378" s="228"/>
      <c r="AD378" s="228"/>
      <c r="AE378" s="228"/>
      <c r="AF378" s="228"/>
      <c r="AG378" s="228"/>
      <c r="AH378" s="228"/>
      <c r="AI378" s="228"/>
      <c r="AJ378" s="228"/>
      <c r="AK378" s="228"/>
    </row>
    <row r="379" spans="4:37">
      <c r="D379" s="228"/>
      <c r="E379" s="228"/>
      <c r="F379" s="228"/>
      <c r="G379" s="228"/>
      <c r="H379" s="228"/>
      <c r="I379" s="228"/>
      <c r="J379" s="228"/>
      <c r="K379" s="228"/>
      <c r="L379" s="228"/>
      <c r="M379" s="228"/>
      <c r="N379" s="228"/>
      <c r="O379" s="228"/>
      <c r="P379" s="228"/>
      <c r="Q379" s="228"/>
      <c r="R379" s="228"/>
      <c r="S379" s="228"/>
      <c r="T379" s="228"/>
      <c r="U379" s="228"/>
      <c r="V379" s="228"/>
      <c r="W379" s="228"/>
      <c r="X379" s="228"/>
      <c r="Y379" s="228"/>
      <c r="Z379" s="228"/>
      <c r="AA379" s="228"/>
      <c r="AB379" s="228"/>
      <c r="AC379" s="228"/>
      <c r="AD379" s="228"/>
      <c r="AE379" s="228"/>
      <c r="AF379" s="228"/>
      <c r="AG379" s="228"/>
      <c r="AH379" s="228"/>
      <c r="AI379" s="228"/>
      <c r="AJ379" s="228"/>
      <c r="AK379" s="228"/>
    </row>
    <row r="380" spans="4:37">
      <c r="D380" s="228"/>
      <c r="E380" s="228"/>
      <c r="F380" s="228"/>
      <c r="G380" s="228"/>
      <c r="H380" s="228"/>
      <c r="I380" s="228"/>
      <c r="J380" s="228"/>
      <c r="K380" s="228"/>
      <c r="L380" s="228"/>
      <c r="M380" s="228"/>
      <c r="N380" s="228"/>
      <c r="O380" s="228"/>
      <c r="P380" s="228"/>
      <c r="Q380" s="228"/>
      <c r="R380" s="228"/>
      <c r="S380" s="228"/>
      <c r="T380" s="228"/>
      <c r="U380" s="228"/>
      <c r="V380" s="228"/>
      <c r="W380" s="228"/>
      <c r="X380" s="228"/>
      <c r="Y380" s="228"/>
      <c r="Z380" s="228"/>
      <c r="AA380" s="228"/>
      <c r="AB380" s="228"/>
      <c r="AC380" s="228"/>
      <c r="AD380" s="228"/>
      <c r="AE380" s="228"/>
      <c r="AF380" s="228"/>
      <c r="AG380" s="228"/>
      <c r="AH380" s="228"/>
      <c r="AI380" s="228"/>
      <c r="AJ380" s="228"/>
      <c r="AK380" s="228"/>
    </row>
    <row r="381" spans="4:37">
      <c r="D381" s="228"/>
      <c r="E381" s="228"/>
      <c r="F381" s="228"/>
      <c r="G381" s="228"/>
      <c r="H381" s="228"/>
      <c r="I381" s="228"/>
      <c r="J381" s="228"/>
      <c r="K381" s="228"/>
      <c r="L381" s="228"/>
      <c r="M381" s="228"/>
      <c r="N381" s="228"/>
      <c r="O381" s="228"/>
      <c r="P381" s="228"/>
      <c r="Q381" s="228"/>
      <c r="R381" s="228"/>
      <c r="S381" s="228"/>
      <c r="T381" s="228"/>
      <c r="U381" s="228"/>
      <c r="V381" s="228"/>
      <c r="W381" s="228"/>
      <c r="X381" s="228"/>
      <c r="Y381" s="228"/>
      <c r="Z381" s="228"/>
      <c r="AA381" s="228"/>
      <c r="AB381" s="228"/>
      <c r="AC381" s="228"/>
      <c r="AD381" s="228"/>
      <c r="AE381" s="228"/>
      <c r="AF381" s="228"/>
      <c r="AG381" s="228"/>
      <c r="AH381" s="228"/>
      <c r="AI381" s="228"/>
      <c r="AJ381" s="228"/>
      <c r="AK381" s="228"/>
    </row>
    <row r="382" spans="4:37">
      <c r="D382" s="228"/>
      <c r="E382" s="228"/>
      <c r="F382" s="228"/>
      <c r="G382" s="228"/>
      <c r="H382" s="228"/>
      <c r="I382" s="228"/>
      <c r="J382" s="228"/>
      <c r="K382" s="228"/>
      <c r="L382" s="228"/>
      <c r="M382" s="228"/>
      <c r="N382" s="228"/>
      <c r="O382" s="228"/>
      <c r="P382" s="228"/>
      <c r="Q382" s="228"/>
      <c r="R382" s="228"/>
      <c r="S382" s="228"/>
      <c r="T382" s="228"/>
      <c r="U382" s="228"/>
      <c r="V382" s="228"/>
      <c r="W382" s="228"/>
      <c r="X382" s="228"/>
      <c r="Y382" s="228"/>
      <c r="Z382" s="228"/>
      <c r="AA382" s="228"/>
      <c r="AB382" s="228"/>
      <c r="AC382" s="228"/>
      <c r="AD382" s="228"/>
      <c r="AE382" s="228"/>
      <c r="AF382" s="228"/>
      <c r="AG382" s="228"/>
      <c r="AH382" s="228"/>
      <c r="AI382" s="228"/>
      <c r="AJ382" s="228"/>
      <c r="AK382" s="228"/>
    </row>
    <row r="383" spans="4:37">
      <c r="D383" s="228"/>
      <c r="E383" s="228"/>
      <c r="F383" s="228"/>
      <c r="G383" s="228"/>
      <c r="H383" s="228"/>
      <c r="I383" s="228"/>
      <c r="J383" s="228"/>
      <c r="K383" s="228"/>
      <c r="L383" s="228"/>
      <c r="M383" s="228"/>
      <c r="N383" s="228"/>
      <c r="O383" s="228"/>
      <c r="P383" s="228"/>
      <c r="Q383" s="228"/>
      <c r="R383" s="228"/>
      <c r="S383" s="228"/>
      <c r="T383" s="228"/>
      <c r="U383" s="228"/>
      <c r="V383" s="228"/>
      <c r="W383" s="228"/>
      <c r="X383" s="228"/>
      <c r="Y383" s="228"/>
      <c r="Z383" s="228"/>
      <c r="AA383" s="228"/>
      <c r="AB383" s="228"/>
      <c r="AC383" s="228"/>
      <c r="AD383" s="228"/>
      <c r="AE383" s="228"/>
      <c r="AF383" s="228"/>
      <c r="AG383" s="228"/>
      <c r="AH383" s="228"/>
      <c r="AI383" s="228"/>
      <c r="AJ383" s="228"/>
      <c r="AK383" s="228"/>
    </row>
    <row r="384" spans="4:37">
      <c r="D384" s="228"/>
      <c r="E384" s="228"/>
      <c r="F384" s="228"/>
      <c r="G384" s="228"/>
      <c r="H384" s="228"/>
      <c r="I384" s="228"/>
      <c r="J384" s="228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</row>
    <row r="385" spans="4:37">
      <c r="D385" s="228"/>
      <c r="E385" s="228"/>
      <c r="F385" s="228"/>
      <c r="G385" s="228"/>
      <c r="H385" s="228"/>
      <c r="I385" s="228"/>
      <c r="J385" s="228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</row>
    <row r="386" spans="4:37">
      <c r="D386" s="228"/>
      <c r="E386" s="228"/>
      <c r="F386" s="228"/>
      <c r="G386" s="228"/>
      <c r="H386" s="228"/>
      <c r="I386" s="228"/>
      <c r="J386" s="228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  <c r="AC386" s="228"/>
      <c r="AD386" s="228"/>
      <c r="AE386" s="228"/>
      <c r="AF386" s="228"/>
      <c r="AG386" s="228"/>
      <c r="AH386" s="228"/>
      <c r="AI386" s="228"/>
      <c r="AJ386" s="228"/>
      <c r="AK386" s="228"/>
    </row>
    <row r="387" spans="4:37">
      <c r="D387" s="228"/>
      <c r="E387" s="228"/>
      <c r="F387" s="228"/>
      <c r="G387" s="228"/>
      <c r="H387" s="228"/>
      <c r="I387" s="228"/>
      <c r="J387" s="228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  <c r="AC387" s="228"/>
      <c r="AD387" s="228"/>
      <c r="AE387" s="228"/>
      <c r="AF387" s="228"/>
      <c r="AG387" s="228"/>
      <c r="AH387" s="228"/>
      <c r="AI387" s="228"/>
      <c r="AJ387" s="228"/>
      <c r="AK387" s="228"/>
    </row>
    <row r="388" spans="4:37">
      <c r="D388" s="228"/>
      <c r="E388" s="228"/>
      <c r="F388" s="228"/>
      <c r="G388" s="228"/>
      <c r="H388" s="228"/>
      <c r="I388" s="228"/>
      <c r="J388" s="228"/>
      <c r="K388" s="228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8"/>
      <c r="Z388" s="228"/>
      <c r="AA388" s="228"/>
      <c r="AB388" s="228"/>
      <c r="AC388" s="228"/>
      <c r="AD388" s="228"/>
      <c r="AE388" s="228"/>
      <c r="AF388" s="228"/>
      <c r="AG388" s="228"/>
      <c r="AH388" s="228"/>
      <c r="AI388" s="228"/>
      <c r="AJ388" s="228"/>
      <c r="AK388" s="228"/>
    </row>
    <row r="389" spans="4:37">
      <c r="D389" s="228"/>
      <c r="E389" s="228"/>
      <c r="F389" s="228"/>
      <c r="G389" s="228"/>
      <c r="H389" s="228"/>
      <c r="I389" s="228"/>
      <c r="J389" s="228"/>
      <c r="K389" s="228"/>
      <c r="L389" s="228"/>
      <c r="M389" s="228"/>
      <c r="N389" s="228"/>
      <c r="O389" s="228"/>
      <c r="P389" s="228"/>
      <c r="Q389" s="228"/>
      <c r="R389" s="228"/>
      <c r="S389" s="228"/>
      <c r="T389" s="228"/>
      <c r="U389" s="228"/>
      <c r="V389" s="228"/>
      <c r="W389" s="228"/>
      <c r="X389" s="228"/>
      <c r="Y389" s="228"/>
      <c r="Z389" s="228"/>
      <c r="AA389" s="228"/>
      <c r="AB389" s="228"/>
      <c r="AC389" s="228"/>
      <c r="AD389" s="228"/>
      <c r="AE389" s="228"/>
      <c r="AF389" s="228"/>
      <c r="AG389" s="228"/>
      <c r="AH389" s="228"/>
      <c r="AI389" s="228"/>
      <c r="AJ389" s="228"/>
      <c r="AK389" s="228"/>
    </row>
    <row r="390" spans="4:37">
      <c r="D390" s="228"/>
      <c r="E390" s="228"/>
      <c r="F390" s="228"/>
      <c r="G390" s="228"/>
      <c r="H390" s="228"/>
      <c r="I390" s="228"/>
      <c r="J390" s="228"/>
      <c r="K390" s="228"/>
      <c r="L390" s="228"/>
      <c r="M390" s="228"/>
      <c r="N390" s="228"/>
      <c r="O390" s="228"/>
      <c r="P390" s="228"/>
      <c r="Q390" s="228"/>
      <c r="R390" s="228"/>
      <c r="S390" s="228"/>
      <c r="T390" s="228"/>
      <c r="U390" s="228"/>
      <c r="V390" s="228"/>
      <c r="W390" s="228"/>
      <c r="X390" s="228"/>
      <c r="Y390" s="228"/>
      <c r="Z390" s="228"/>
      <c r="AA390" s="228"/>
      <c r="AB390" s="228"/>
      <c r="AC390" s="228"/>
      <c r="AD390" s="228"/>
      <c r="AE390" s="228"/>
      <c r="AF390" s="228"/>
      <c r="AG390" s="228"/>
      <c r="AH390" s="228"/>
      <c r="AI390" s="228"/>
      <c r="AJ390" s="228"/>
      <c r="AK390" s="228"/>
    </row>
    <row r="391" spans="4:37">
      <c r="D391" s="228"/>
      <c r="E391" s="228"/>
      <c r="F391" s="228"/>
      <c r="G391" s="228"/>
      <c r="H391" s="228"/>
      <c r="I391" s="228"/>
      <c r="J391" s="228"/>
      <c r="K391" s="228"/>
      <c r="L391" s="228"/>
      <c r="M391" s="228"/>
      <c r="N391" s="228"/>
      <c r="O391" s="228"/>
      <c r="P391" s="228"/>
      <c r="Q391" s="228"/>
      <c r="R391" s="228"/>
      <c r="S391" s="228"/>
      <c r="T391" s="228"/>
      <c r="U391" s="228"/>
      <c r="V391" s="228"/>
      <c r="W391" s="228"/>
      <c r="X391" s="228"/>
      <c r="Y391" s="228"/>
      <c r="Z391" s="228"/>
      <c r="AA391" s="228"/>
      <c r="AB391" s="228"/>
      <c r="AC391" s="228"/>
      <c r="AD391" s="228"/>
      <c r="AE391" s="228"/>
      <c r="AF391" s="228"/>
      <c r="AG391" s="228"/>
      <c r="AH391" s="228"/>
      <c r="AI391" s="228"/>
      <c r="AJ391" s="228"/>
      <c r="AK391" s="228"/>
    </row>
    <row r="392" spans="4:37">
      <c r="D392" s="228"/>
      <c r="E392" s="228"/>
      <c r="F392" s="228"/>
      <c r="G392" s="228"/>
      <c r="H392" s="228"/>
      <c r="I392" s="228"/>
      <c r="J392" s="228"/>
      <c r="K392" s="228"/>
      <c r="L392" s="228"/>
      <c r="M392" s="228"/>
      <c r="N392" s="228"/>
      <c r="O392" s="228"/>
      <c r="P392" s="228"/>
      <c r="Q392" s="228"/>
      <c r="R392" s="228"/>
      <c r="S392" s="228"/>
      <c r="T392" s="228"/>
      <c r="U392" s="228"/>
      <c r="V392" s="228"/>
      <c r="W392" s="228"/>
      <c r="X392" s="228"/>
      <c r="Y392" s="228"/>
      <c r="Z392" s="228"/>
      <c r="AA392" s="228"/>
      <c r="AB392" s="228"/>
      <c r="AC392" s="228"/>
      <c r="AD392" s="228"/>
      <c r="AE392" s="228"/>
      <c r="AF392" s="228"/>
      <c r="AG392" s="228"/>
      <c r="AH392" s="228"/>
      <c r="AI392" s="228"/>
      <c r="AJ392" s="228"/>
      <c r="AK392" s="228"/>
    </row>
    <row r="393" spans="4:37">
      <c r="D393" s="228"/>
      <c r="E393" s="228"/>
      <c r="F393" s="228"/>
      <c r="G393" s="228"/>
      <c r="H393" s="228"/>
      <c r="I393" s="228"/>
      <c r="J393" s="228"/>
      <c r="K393" s="228"/>
      <c r="L393" s="228"/>
      <c r="M393" s="228"/>
      <c r="N393" s="228"/>
      <c r="O393" s="228"/>
      <c r="P393" s="228"/>
      <c r="Q393" s="228"/>
      <c r="R393" s="228"/>
      <c r="S393" s="228"/>
      <c r="T393" s="228"/>
      <c r="U393" s="228"/>
      <c r="V393" s="228"/>
      <c r="W393" s="228"/>
      <c r="X393" s="228"/>
      <c r="Y393" s="228"/>
      <c r="Z393" s="228"/>
      <c r="AA393" s="228"/>
      <c r="AB393" s="228"/>
      <c r="AC393" s="228"/>
      <c r="AD393" s="228"/>
      <c r="AE393" s="228"/>
      <c r="AF393" s="228"/>
      <c r="AG393" s="228"/>
      <c r="AH393" s="228"/>
      <c r="AI393" s="228"/>
      <c r="AJ393" s="228"/>
      <c r="AK393" s="228"/>
    </row>
    <row r="394" spans="4:37">
      <c r="D394" s="228"/>
      <c r="E394" s="228"/>
      <c r="F394" s="228"/>
      <c r="G394" s="228"/>
      <c r="H394" s="228"/>
      <c r="I394" s="228"/>
      <c r="J394" s="228"/>
      <c r="K394" s="228"/>
      <c r="L394" s="228"/>
      <c r="M394" s="228"/>
      <c r="N394" s="228"/>
      <c r="O394" s="228"/>
      <c r="P394" s="228"/>
      <c r="Q394" s="228"/>
      <c r="R394" s="228"/>
      <c r="S394" s="228"/>
      <c r="T394" s="228"/>
      <c r="U394" s="228"/>
      <c r="V394" s="228"/>
      <c r="W394" s="228"/>
      <c r="X394" s="228"/>
      <c r="Y394" s="228"/>
      <c r="Z394" s="228"/>
      <c r="AA394" s="228"/>
      <c r="AB394" s="228"/>
      <c r="AC394" s="228"/>
      <c r="AD394" s="228"/>
      <c r="AE394" s="228"/>
      <c r="AF394" s="228"/>
      <c r="AG394" s="228"/>
      <c r="AH394" s="228"/>
      <c r="AI394" s="228"/>
      <c r="AJ394" s="228"/>
      <c r="AK394" s="228"/>
    </row>
    <row r="395" spans="4:37">
      <c r="D395" s="228"/>
      <c r="E395" s="228"/>
      <c r="F395" s="228"/>
      <c r="G395" s="228"/>
      <c r="H395" s="228"/>
      <c r="I395" s="228"/>
      <c r="J395" s="228"/>
      <c r="K395" s="228"/>
      <c r="L395" s="228"/>
      <c r="M395" s="228"/>
      <c r="N395" s="228"/>
      <c r="O395" s="228"/>
      <c r="P395" s="228"/>
      <c r="Q395" s="228"/>
      <c r="R395" s="228"/>
      <c r="S395" s="228"/>
      <c r="T395" s="228"/>
      <c r="U395" s="228"/>
      <c r="V395" s="228"/>
      <c r="W395" s="228"/>
      <c r="X395" s="228"/>
      <c r="Y395" s="228"/>
      <c r="Z395" s="228"/>
      <c r="AA395" s="228"/>
      <c r="AB395" s="228"/>
      <c r="AC395" s="228"/>
      <c r="AD395" s="228"/>
      <c r="AE395" s="228"/>
      <c r="AF395" s="228"/>
      <c r="AG395" s="228"/>
      <c r="AH395" s="228"/>
      <c r="AI395" s="228"/>
      <c r="AJ395" s="228"/>
      <c r="AK395" s="228"/>
    </row>
    <row r="396" spans="4:37">
      <c r="D396" s="228"/>
      <c r="E396" s="228"/>
      <c r="F396" s="228"/>
      <c r="G396" s="228"/>
      <c r="H396" s="228"/>
      <c r="I396" s="228"/>
      <c r="J396" s="228"/>
      <c r="K396" s="228"/>
      <c r="L396" s="228"/>
      <c r="M396" s="228"/>
      <c r="N396" s="228"/>
      <c r="O396" s="228"/>
      <c r="P396" s="228"/>
      <c r="Q396" s="228"/>
      <c r="R396" s="228"/>
      <c r="S396" s="228"/>
      <c r="T396" s="228"/>
      <c r="U396" s="228"/>
      <c r="V396" s="228"/>
      <c r="W396" s="228"/>
      <c r="X396" s="228"/>
      <c r="Y396" s="228"/>
      <c r="Z396" s="228"/>
      <c r="AA396" s="228"/>
      <c r="AB396" s="228"/>
      <c r="AC396" s="228"/>
      <c r="AD396" s="228"/>
      <c r="AE396" s="228"/>
      <c r="AF396" s="228"/>
      <c r="AG396" s="228"/>
      <c r="AH396" s="228"/>
      <c r="AI396" s="228"/>
      <c r="AJ396" s="228"/>
      <c r="AK396" s="228"/>
    </row>
    <row r="397" spans="4:37">
      <c r="D397" s="228"/>
      <c r="E397" s="228"/>
      <c r="F397" s="228"/>
      <c r="G397" s="228"/>
      <c r="H397" s="228"/>
      <c r="I397" s="228"/>
      <c r="J397" s="228"/>
      <c r="K397" s="228"/>
      <c r="L397" s="228"/>
      <c r="M397" s="228"/>
      <c r="N397" s="228"/>
      <c r="O397" s="228"/>
      <c r="P397" s="228"/>
      <c r="Q397" s="228"/>
      <c r="R397" s="228"/>
      <c r="S397" s="228"/>
      <c r="T397" s="228"/>
      <c r="U397" s="228"/>
      <c r="V397" s="228"/>
      <c r="W397" s="228"/>
      <c r="X397" s="228"/>
      <c r="Y397" s="228"/>
      <c r="Z397" s="228"/>
      <c r="AA397" s="228"/>
      <c r="AB397" s="228"/>
      <c r="AC397" s="228"/>
      <c r="AD397" s="228"/>
      <c r="AE397" s="228"/>
      <c r="AF397" s="228"/>
      <c r="AG397" s="228"/>
      <c r="AH397" s="228"/>
      <c r="AI397" s="228"/>
      <c r="AJ397" s="228"/>
      <c r="AK397" s="228"/>
    </row>
    <row r="398" spans="4:37">
      <c r="D398" s="228"/>
      <c r="E398" s="228"/>
      <c r="F398" s="228"/>
      <c r="G398" s="228"/>
      <c r="H398" s="228"/>
      <c r="I398" s="228"/>
      <c r="J398" s="228"/>
      <c r="K398" s="228"/>
      <c r="L398" s="228"/>
      <c r="M398" s="228"/>
      <c r="N398" s="228"/>
      <c r="O398" s="228"/>
      <c r="P398" s="228"/>
      <c r="Q398" s="228"/>
      <c r="R398" s="228"/>
      <c r="S398" s="228"/>
      <c r="T398" s="228"/>
      <c r="U398" s="228"/>
      <c r="V398" s="228"/>
      <c r="W398" s="228"/>
      <c r="X398" s="228"/>
      <c r="Y398" s="228"/>
      <c r="Z398" s="228"/>
      <c r="AA398" s="228"/>
      <c r="AB398" s="228"/>
      <c r="AC398" s="228"/>
      <c r="AD398" s="228"/>
      <c r="AE398" s="228"/>
      <c r="AF398" s="228"/>
      <c r="AG398" s="228"/>
      <c r="AH398" s="228"/>
      <c r="AI398" s="228"/>
      <c r="AJ398" s="228"/>
      <c r="AK398" s="228"/>
    </row>
    <row r="399" spans="4:37">
      <c r="D399" s="228"/>
      <c r="E399" s="228"/>
      <c r="F399" s="228"/>
      <c r="G399" s="228"/>
      <c r="H399" s="228"/>
      <c r="I399" s="228"/>
      <c r="J399" s="228"/>
      <c r="K399" s="228"/>
      <c r="L399" s="228"/>
      <c r="M399" s="228"/>
      <c r="N399" s="228"/>
      <c r="O399" s="228"/>
      <c r="P399" s="228"/>
      <c r="Q399" s="228"/>
      <c r="R399" s="228"/>
      <c r="S399" s="228"/>
      <c r="T399" s="228"/>
      <c r="U399" s="228"/>
      <c r="V399" s="228"/>
      <c r="W399" s="228"/>
      <c r="X399" s="228"/>
      <c r="Y399" s="228"/>
      <c r="Z399" s="228"/>
      <c r="AA399" s="228"/>
      <c r="AB399" s="228"/>
      <c r="AC399" s="228"/>
      <c r="AD399" s="228"/>
      <c r="AE399" s="228"/>
      <c r="AF399" s="228"/>
      <c r="AG399" s="228"/>
      <c r="AH399" s="228"/>
      <c r="AI399" s="228"/>
      <c r="AJ399" s="228"/>
      <c r="AK399" s="228"/>
    </row>
    <row r="400" spans="4:37">
      <c r="D400" s="228"/>
      <c r="E400" s="228"/>
      <c r="F400" s="228"/>
      <c r="G400" s="228"/>
      <c r="H400" s="228"/>
      <c r="I400" s="228"/>
      <c r="J400" s="228"/>
      <c r="K400" s="228"/>
      <c r="L400" s="228"/>
      <c r="M400" s="228"/>
      <c r="N400" s="228"/>
      <c r="O400" s="228"/>
      <c r="P400" s="228"/>
      <c r="Q400" s="228"/>
      <c r="R400" s="228"/>
      <c r="S400" s="228"/>
      <c r="T400" s="228"/>
      <c r="U400" s="228"/>
      <c r="V400" s="228"/>
      <c r="W400" s="228"/>
      <c r="X400" s="228"/>
      <c r="Y400" s="228"/>
      <c r="Z400" s="228"/>
      <c r="AA400" s="228"/>
      <c r="AB400" s="228"/>
      <c r="AC400" s="228"/>
      <c r="AD400" s="228"/>
      <c r="AE400" s="228"/>
      <c r="AF400" s="228"/>
      <c r="AG400" s="228"/>
      <c r="AH400" s="228"/>
      <c r="AI400" s="228"/>
      <c r="AJ400" s="228"/>
      <c r="AK400" s="228"/>
    </row>
    <row r="401" spans="4:37">
      <c r="D401" s="228"/>
      <c r="E401" s="228"/>
      <c r="F401" s="228"/>
      <c r="G401" s="228"/>
      <c r="H401" s="228"/>
      <c r="I401" s="228"/>
      <c r="J401" s="228"/>
      <c r="K401" s="228"/>
      <c r="L401" s="228"/>
      <c r="M401" s="228"/>
      <c r="N401" s="228"/>
      <c r="O401" s="228"/>
      <c r="P401" s="228"/>
      <c r="Q401" s="228"/>
      <c r="R401" s="228"/>
      <c r="S401" s="228"/>
      <c r="T401" s="228"/>
      <c r="U401" s="228"/>
      <c r="V401" s="228"/>
      <c r="W401" s="228"/>
      <c r="X401" s="228"/>
      <c r="Y401" s="228"/>
      <c r="Z401" s="228"/>
      <c r="AA401" s="228"/>
      <c r="AB401" s="228"/>
      <c r="AC401" s="228"/>
      <c r="AD401" s="228"/>
      <c r="AE401" s="228"/>
      <c r="AF401" s="228"/>
      <c r="AG401" s="228"/>
      <c r="AH401" s="228"/>
      <c r="AI401" s="228"/>
      <c r="AJ401" s="228"/>
      <c r="AK401" s="228"/>
    </row>
    <row r="402" spans="4:37">
      <c r="D402" s="228"/>
      <c r="E402" s="228"/>
      <c r="F402" s="228"/>
      <c r="G402" s="228"/>
      <c r="H402" s="228"/>
      <c r="I402" s="228"/>
      <c r="J402" s="228"/>
      <c r="K402" s="228"/>
      <c r="L402" s="228"/>
      <c r="M402" s="228"/>
      <c r="N402" s="228"/>
      <c r="O402" s="228"/>
      <c r="P402" s="228"/>
      <c r="Q402" s="228"/>
      <c r="R402" s="228"/>
      <c r="S402" s="228"/>
      <c r="T402" s="228"/>
      <c r="U402" s="228"/>
      <c r="V402" s="228"/>
      <c r="W402" s="228"/>
      <c r="X402" s="228"/>
      <c r="Y402" s="228"/>
      <c r="Z402" s="228"/>
      <c r="AA402" s="228"/>
      <c r="AB402" s="228"/>
      <c r="AC402" s="228"/>
      <c r="AD402" s="228"/>
      <c r="AE402" s="228"/>
      <c r="AF402" s="228"/>
      <c r="AG402" s="228"/>
      <c r="AH402" s="228"/>
      <c r="AI402" s="228"/>
      <c r="AJ402" s="228"/>
      <c r="AK402" s="228"/>
    </row>
    <row r="403" spans="4:37">
      <c r="D403" s="228"/>
      <c r="E403" s="228"/>
      <c r="F403" s="228"/>
      <c r="G403" s="228"/>
      <c r="H403" s="228"/>
      <c r="I403" s="228"/>
      <c r="J403" s="228"/>
      <c r="K403" s="228"/>
      <c r="L403" s="228"/>
      <c r="M403" s="228"/>
      <c r="N403" s="228"/>
      <c r="O403" s="228"/>
      <c r="P403" s="228"/>
      <c r="Q403" s="228"/>
      <c r="R403" s="228"/>
      <c r="S403" s="228"/>
      <c r="T403" s="228"/>
      <c r="U403" s="228"/>
      <c r="V403" s="228"/>
      <c r="W403" s="228"/>
      <c r="X403" s="228"/>
      <c r="Y403" s="228"/>
      <c r="Z403" s="228"/>
      <c r="AA403" s="228"/>
      <c r="AB403" s="228"/>
      <c r="AC403" s="228"/>
      <c r="AD403" s="228"/>
      <c r="AE403" s="228"/>
      <c r="AF403" s="228"/>
      <c r="AG403" s="228"/>
      <c r="AH403" s="228"/>
      <c r="AI403" s="228"/>
      <c r="AJ403" s="228"/>
      <c r="AK403" s="228"/>
    </row>
    <row r="404" spans="4:37">
      <c r="D404" s="228"/>
      <c r="E404" s="228"/>
      <c r="F404" s="228"/>
      <c r="G404" s="228"/>
      <c r="H404" s="228"/>
      <c r="I404" s="228"/>
      <c r="J404" s="228"/>
      <c r="K404" s="228"/>
      <c r="L404" s="228"/>
      <c r="M404" s="228"/>
      <c r="N404" s="228"/>
      <c r="O404" s="228"/>
      <c r="P404" s="228"/>
      <c r="Q404" s="228"/>
      <c r="R404" s="228"/>
      <c r="S404" s="228"/>
      <c r="T404" s="228"/>
      <c r="U404" s="228"/>
      <c r="V404" s="228"/>
      <c r="W404" s="228"/>
      <c r="X404" s="228"/>
      <c r="Y404" s="228"/>
      <c r="Z404" s="228"/>
      <c r="AA404" s="228"/>
      <c r="AB404" s="228"/>
      <c r="AC404" s="228"/>
      <c r="AD404" s="228"/>
      <c r="AE404" s="228"/>
      <c r="AF404" s="228"/>
      <c r="AG404" s="228"/>
      <c r="AH404" s="228"/>
      <c r="AI404" s="228"/>
      <c r="AJ404" s="228"/>
      <c r="AK404" s="228"/>
    </row>
    <row r="405" spans="4:37">
      <c r="D405" s="228"/>
      <c r="E405" s="228"/>
      <c r="F405" s="228"/>
      <c r="G405" s="228"/>
      <c r="H405" s="228"/>
      <c r="I405" s="228"/>
      <c r="J405" s="228"/>
      <c r="K405" s="228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228"/>
      <c r="Z405" s="228"/>
      <c r="AA405" s="228"/>
      <c r="AB405" s="228"/>
      <c r="AC405" s="228"/>
      <c r="AD405" s="228"/>
      <c r="AE405" s="228"/>
      <c r="AF405" s="228"/>
      <c r="AG405" s="228"/>
      <c r="AH405" s="228"/>
      <c r="AI405" s="228"/>
      <c r="AJ405" s="228"/>
      <c r="AK405" s="228"/>
    </row>
    <row r="406" spans="4:37">
      <c r="D406" s="228"/>
      <c r="E406" s="228"/>
      <c r="F406" s="228"/>
      <c r="G406" s="228"/>
      <c r="H406" s="228"/>
      <c r="I406" s="228"/>
      <c r="J406" s="228"/>
      <c r="K406" s="228"/>
      <c r="L406" s="228"/>
      <c r="M406" s="228"/>
      <c r="N406" s="228"/>
      <c r="O406" s="228"/>
      <c r="P406" s="228"/>
      <c r="Q406" s="228"/>
      <c r="R406" s="228"/>
      <c r="S406" s="228"/>
      <c r="T406" s="228"/>
      <c r="U406" s="228"/>
      <c r="V406" s="228"/>
      <c r="W406" s="228"/>
      <c r="X406" s="228"/>
      <c r="Y406" s="228"/>
      <c r="Z406" s="228"/>
      <c r="AA406" s="228"/>
      <c r="AB406" s="228"/>
      <c r="AC406" s="228"/>
      <c r="AD406" s="228"/>
      <c r="AE406" s="228"/>
      <c r="AF406" s="228"/>
      <c r="AG406" s="228"/>
      <c r="AH406" s="228"/>
      <c r="AI406" s="228"/>
      <c r="AJ406" s="228"/>
      <c r="AK406" s="228"/>
    </row>
    <row r="407" spans="4:37">
      <c r="D407" s="228"/>
      <c r="E407" s="228"/>
      <c r="F407" s="228"/>
      <c r="G407" s="228"/>
      <c r="H407" s="228"/>
      <c r="I407" s="228"/>
      <c r="J407" s="228"/>
      <c r="K407" s="228"/>
      <c r="L407" s="228"/>
      <c r="M407" s="228"/>
      <c r="N407" s="228"/>
      <c r="O407" s="228"/>
      <c r="P407" s="228"/>
      <c r="Q407" s="228"/>
      <c r="R407" s="228"/>
      <c r="S407" s="228"/>
      <c r="T407" s="228"/>
      <c r="U407" s="228"/>
      <c r="V407" s="228"/>
      <c r="W407" s="228"/>
      <c r="X407" s="228"/>
      <c r="Y407" s="228"/>
      <c r="Z407" s="228"/>
      <c r="AA407" s="228"/>
      <c r="AB407" s="228"/>
      <c r="AC407" s="228"/>
      <c r="AD407" s="228"/>
      <c r="AE407" s="228"/>
      <c r="AF407" s="228"/>
      <c r="AG407" s="228"/>
      <c r="AH407" s="228"/>
      <c r="AI407" s="228"/>
      <c r="AJ407" s="228"/>
      <c r="AK407" s="228"/>
    </row>
    <row r="408" spans="4:37">
      <c r="D408" s="228"/>
      <c r="E408" s="228"/>
      <c r="F408" s="228"/>
      <c r="G408" s="228"/>
      <c r="H408" s="228"/>
      <c r="I408" s="228"/>
      <c r="J408" s="228"/>
      <c r="K408" s="228"/>
      <c r="L408" s="228"/>
      <c r="M408" s="228"/>
      <c r="N408" s="228"/>
      <c r="O408" s="228"/>
      <c r="P408" s="228"/>
      <c r="Q408" s="228"/>
      <c r="R408" s="228"/>
      <c r="S408" s="228"/>
      <c r="T408" s="228"/>
      <c r="U408" s="228"/>
      <c r="V408" s="228"/>
      <c r="W408" s="228"/>
      <c r="X408" s="228"/>
      <c r="Y408" s="228"/>
      <c r="Z408" s="228"/>
      <c r="AA408" s="228"/>
      <c r="AB408" s="228"/>
      <c r="AC408" s="228"/>
      <c r="AD408" s="228"/>
      <c r="AE408" s="228"/>
      <c r="AF408" s="228"/>
      <c r="AG408" s="228"/>
      <c r="AH408" s="228"/>
      <c r="AI408" s="228"/>
      <c r="AJ408" s="228"/>
      <c r="AK408" s="228"/>
    </row>
    <row r="409" spans="4:37">
      <c r="D409" s="228"/>
      <c r="E409" s="228"/>
      <c r="F409" s="228"/>
      <c r="G409" s="228"/>
      <c r="H409" s="228"/>
      <c r="I409" s="228"/>
      <c r="J409" s="228"/>
      <c r="K409" s="228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8"/>
      <c r="Z409" s="228"/>
      <c r="AA409" s="228"/>
      <c r="AB409" s="228"/>
      <c r="AC409" s="228"/>
      <c r="AD409" s="228"/>
      <c r="AE409" s="228"/>
      <c r="AF409" s="228"/>
      <c r="AG409" s="228"/>
      <c r="AH409" s="228"/>
      <c r="AI409" s="228"/>
      <c r="AJ409" s="228"/>
      <c r="AK409" s="228"/>
    </row>
    <row r="410" spans="4:37">
      <c r="D410" s="228"/>
      <c r="E410" s="228"/>
      <c r="F410" s="228"/>
      <c r="G410" s="228"/>
      <c r="H410" s="228"/>
      <c r="I410" s="228"/>
      <c r="J410" s="228"/>
      <c r="K410" s="228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8"/>
      <c r="Z410" s="228"/>
      <c r="AA410" s="228"/>
      <c r="AB410" s="228"/>
      <c r="AC410" s="228"/>
      <c r="AD410" s="228"/>
      <c r="AE410" s="228"/>
      <c r="AF410" s="228"/>
      <c r="AG410" s="228"/>
      <c r="AH410" s="228"/>
      <c r="AI410" s="228"/>
      <c r="AJ410" s="228"/>
      <c r="AK410" s="228"/>
    </row>
    <row r="411" spans="4:37">
      <c r="D411" s="228"/>
      <c r="E411" s="228"/>
      <c r="F411" s="228"/>
      <c r="G411" s="228"/>
      <c r="H411" s="228"/>
      <c r="I411" s="228"/>
      <c r="J411" s="228"/>
      <c r="K411" s="228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  <c r="AC411" s="228"/>
      <c r="AD411" s="228"/>
      <c r="AE411" s="228"/>
      <c r="AF411" s="228"/>
      <c r="AG411" s="228"/>
      <c r="AH411" s="228"/>
      <c r="AI411" s="228"/>
      <c r="AJ411" s="228"/>
      <c r="AK411" s="228"/>
    </row>
    <row r="412" spans="4:37">
      <c r="D412" s="228"/>
      <c r="E412" s="228"/>
      <c r="F412" s="228"/>
      <c r="G412" s="228"/>
      <c r="H412" s="228"/>
      <c r="I412" s="228"/>
      <c r="J412" s="228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</row>
    <row r="413" spans="4:37">
      <c r="D413" s="228"/>
      <c r="E413" s="228"/>
      <c r="F413" s="228"/>
      <c r="G413" s="228"/>
      <c r="H413" s="228"/>
      <c r="I413" s="228"/>
      <c r="J413" s="228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</row>
    <row r="414" spans="4:37">
      <c r="D414" s="228"/>
      <c r="E414" s="228"/>
      <c r="F414" s="228"/>
      <c r="G414" s="228"/>
      <c r="H414" s="228"/>
      <c r="I414" s="228"/>
      <c r="J414" s="228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</row>
    <row r="415" spans="4:37">
      <c r="D415" s="228"/>
      <c r="E415" s="228"/>
      <c r="F415" s="228"/>
      <c r="G415" s="228"/>
      <c r="H415" s="228"/>
      <c r="I415" s="228"/>
      <c r="J415" s="228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</row>
    <row r="416" spans="4:37">
      <c r="D416" s="228"/>
      <c r="E416" s="228"/>
      <c r="F416" s="228"/>
      <c r="G416" s="228"/>
      <c r="H416" s="228"/>
      <c r="I416" s="228"/>
      <c r="J416" s="228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</row>
    <row r="417" spans="4:37">
      <c r="D417" s="228"/>
      <c r="E417" s="228"/>
      <c r="F417" s="228"/>
      <c r="G417" s="228"/>
      <c r="H417" s="228"/>
      <c r="I417" s="228"/>
      <c r="J417" s="228"/>
      <c r="K417" s="228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8"/>
      <c r="Z417" s="228"/>
      <c r="AA417" s="228"/>
      <c r="AB417" s="228"/>
      <c r="AC417" s="228"/>
      <c r="AD417" s="228"/>
      <c r="AE417" s="228"/>
      <c r="AF417" s="228"/>
      <c r="AG417" s="228"/>
      <c r="AH417" s="228"/>
      <c r="AI417" s="228"/>
      <c r="AJ417" s="228"/>
      <c r="AK417" s="228"/>
    </row>
    <row r="418" spans="4:37">
      <c r="D418" s="228"/>
      <c r="E418" s="228"/>
      <c r="F418" s="228"/>
      <c r="G418" s="228"/>
      <c r="H418" s="228"/>
      <c r="I418" s="228"/>
      <c r="J418" s="228"/>
      <c r="K418" s="228"/>
      <c r="L418" s="228"/>
      <c r="M418" s="228"/>
      <c r="N418" s="228"/>
      <c r="O418" s="228"/>
      <c r="P418" s="228"/>
      <c r="Q418" s="228"/>
      <c r="R418" s="228"/>
      <c r="S418" s="228"/>
      <c r="T418" s="228"/>
      <c r="U418" s="228"/>
      <c r="V418" s="228"/>
      <c r="W418" s="228"/>
      <c r="X418" s="228"/>
      <c r="Y418" s="228"/>
      <c r="Z418" s="228"/>
      <c r="AA418" s="228"/>
      <c r="AB418" s="228"/>
      <c r="AC418" s="228"/>
      <c r="AD418" s="228"/>
      <c r="AE418" s="228"/>
      <c r="AF418" s="228"/>
      <c r="AG418" s="228"/>
      <c r="AH418" s="228"/>
      <c r="AI418" s="228"/>
      <c r="AJ418" s="228"/>
      <c r="AK418" s="228"/>
    </row>
    <row r="419" spans="4:37">
      <c r="D419" s="228"/>
      <c r="E419" s="228"/>
      <c r="F419" s="228"/>
      <c r="G419" s="228"/>
      <c r="H419" s="228"/>
      <c r="I419" s="228"/>
      <c r="J419" s="228"/>
      <c r="K419" s="228"/>
      <c r="L419" s="228"/>
      <c r="M419" s="228"/>
      <c r="N419" s="228"/>
      <c r="O419" s="228"/>
      <c r="P419" s="228"/>
      <c r="Q419" s="228"/>
      <c r="R419" s="228"/>
      <c r="S419" s="228"/>
      <c r="T419" s="228"/>
      <c r="U419" s="228"/>
      <c r="V419" s="228"/>
      <c r="W419" s="228"/>
      <c r="X419" s="228"/>
      <c r="Y419" s="228"/>
      <c r="Z419" s="228"/>
      <c r="AA419" s="228"/>
      <c r="AB419" s="228"/>
      <c r="AC419" s="228"/>
      <c r="AD419" s="228"/>
      <c r="AE419" s="228"/>
      <c r="AF419" s="228"/>
      <c r="AG419" s="228"/>
      <c r="AH419" s="228"/>
      <c r="AI419" s="228"/>
      <c r="AJ419" s="228"/>
      <c r="AK419" s="228"/>
    </row>
    <row r="420" spans="4:37">
      <c r="D420" s="228"/>
      <c r="E420" s="228"/>
      <c r="F420" s="228"/>
      <c r="G420" s="228"/>
      <c r="H420" s="228"/>
      <c r="I420" s="228"/>
      <c r="J420" s="228"/>
      <c r="K420" s="228"/>
      <c r="L420" s="228"/>
      <c r="M420" s="228"/>
      <c r="N420" s="228"/>
      <c r="O420" s="228"/>
      <c r="P420" s="228"/>
      <c r="Q420" s="228"/>
      <c r="R420" s="228"/>
      <c r="S420" s="228"/>
      <c r="T420" s="228"/>
      <c r="U420" s="228"/>
      <c r="V420" s="228"/>
      <c r="W420" s="228"/>
      <c r="X420" s="228"/>
      <c r="Y420" s="228"/>
      <c r="Z420" s="228"/>
      <c r="AA420" s="228"/>
      <c r="AB420" s="228"/>
      <c r="AC420" s="228"/>
      <c r="AD420" s="228"/>
      <c r="AE420" s="228"/>
      <c r="AF420" s="228"/>
      <c r="AG420" s="228"/>
      <c r="AH420" s="228"/>
      <c r="AI420" s="228"/>
      <c r="AJ420" s="228"/>
      <c r="AK420" s="228"/>
    </row>
    <row r="421" spans="4:37">
      <c r="D421" s="228"/>
      <c r="E421" s="228"/>
      <c r="F421" s="228"/>
      <c r="G421" s="228"/>
      <c r="H421" s="228"/>
      <c r="I421" s="228"/>
      <c r="J421" s="228"/>
      <c r="K421" s="228"/>
      <c r="L421" s="228"/>
      <c r="M421" s="228"/>
      <c r="N421" s="228"/>
      <c r="O421" s="228"/>
      <c r="P421" s="228"/>
      <c r="Q421" s="228"/>
      <c r="R421" s="228"/>
      <c r="S421" s="228"/>
      <c r="T421" s="228"/>
      <c r="U421" s="228"/>
      <c r="V421" s="228"/>
      <c r="W421" s="228"/>
      <c r="X421" s="228"/>
      <c r="Y421" s="228"/>
      <c r="Z421" s="228"/>
      <c r="AA421" s="228"/>
      <c r="AB421" s="228"/>
      <c r="AC421" s="228"/>
      <c r="AD421" s="228"/>
      <c r="AE421" s="228"/>
      <c r="AF421" s="228"/>
      <c r="AG421" s="228"/>
      <c r="AH421" s="228"/>
      <c r="AI421" s="228"/>
      <c r="AJ421" s="228"/>
      <c r="AK421" s="228"/>
    </row>
    <row r="422" spans="4:37">
      <c r="D422" s="228"/>
      <c r="E422" s="228"/>
      <c r="F422" s="228"/>
      <c r="G422" s="228"/>
      <c r="H422" s="228"/>
      <c r="I422" s="228"/>
      <c r="J422" s="228"/>
      <c r="K422" s="228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228"/>
      <c r="Z422" s="228"/>
      <c r="AA422" s="228"/>
      <c r="AB422" s="228"/>
      <c r="AC422" s="228"/>
      <c r="AD422" s="228"/>
      <c r="AE422" s="228"/>
      <c r="AF422" s="228"/>
      <c r="AG422" s="228"/>
      <c r="AH422" s="228"/>
      <c r="AI422" s="228"/>
      <c r="AJ422" s="228"/>
      <c r="AK422" s="228"/>
    </row>
    <row r="423" spans="4:37">
      <c r="D423" s="228"/>
      <c r="E423" s="228"/>
      <c r="F423" s="228"/>
      <c r="G423" s="228"/>
      <c r="H423" s="228"/>
      <c r="I423" s="228"/>
      <c r="J423" s="228"/>
      <c r="K423" s="228"/>
      <c r="L423" s="228"/>
      <c r="M423" s="228"/>
      <c r="N423" s="228"/>
      <c r="O423" s="228"/>
      <c r="P423" s="228"/>
      <c r="Q423" s="228"/>
      <c r="R423" s="228"/>
      <c r="S423" s="228"/>
      <c r="T423" s="228"/>
      <c r="U423" s="228"/>
      <c r="V423" s="228"/>
      <c r="W423" s="228"/>
      <c r="X423" s="228"/>
      <c r="Y423" s="228"/>
      <c r="Z423" s="228"/>
      <c r="AA423" s="228"/>
      <c r="AB423" s="228"/>
      <c r="AC423" s="228"/>
      <c r="AD423" s="228"/>
      <c r="AE423" s="228"/>
      <c r="AF423" s="228"/>
      <c r="AG423" s="228"/>
      <c r="AH423" s="228"/>
      <c r="AI423" s="228"/>
      <c r="AJ423" s="228"/>
      <c r="AK423" s="228"/>
    </row>
    <row r="424" spans="4:37">
      <c r="D424" s="228"/>
      <c r="E424" s="228"/>
      <c r="F424" s="228"/>
      <c r="G424" s="228"/>
      <c r="H424" s="228"/>
      <c r="I424" s="228"/>
      <c r="J424" s="228"/>
      <c r="K424" s="228"/>
      <c r="L424" s="228"/>
      <c r="M424" s="228"/>
      <c r="N424" s="228"/>
      <c r="O424" s="228"/>
      <c r="P424" s="228"/>
      <c r="Q424" s="228"/>
      <c r="R424" s="228"/>
      <c r="S424" s="228"/>
      <c r="T424" s="228"/>
      <c r="U424" s="228"/>
      <c r="V424" s="228"/>
      <c r="W424" s="228"/>
      <c r="X424" s="228"/>
      <c r="Y424" s="228"/>
      <c r="Z424" s="228"/>
      <c r="AA424" s="228"/>
      <c r="AB424" s="228"/>
      <c r="AC424" s="228"/>
      <c r="AD424" s="228"/>
      <c r="AE424" s="228"/>
      <c r="AF424" s="228"/>
      <c r="AG424" s="228"/>
      <c r="AH424" s="228"/>
      <c r="AI424" s="228"/>
      <c r="AJ424" s="228"/>
      <c r="AK424" s="228"/>
    </row>
    <row r="425" spans="4:37">
      <c r="D425" s="228"/>
      <c r="E425" s="228"/>
      <c r="F425" s="228"/>
      <c r="G425" s="228"/>
      <c r="H425" s="228"/>
      <c r="I425" s="228"/>
      <c r="J425" s="228"/>
      <c r="K425" s="228"/>
      <c r="L425" s="228"/>
      <c r="M425" s="228"/>
      <c r="N425" s="228"/>
      <c r="O425" s="228"/>
      <c r="P425" s="228"/>
      <c r="Q425" s="228"/>
      <c r="R425" s="228"/>
      <c r="S425" s="228"/>
      <c r="T425" s="228"/>
      <c r="U425" s="228"/>
      <c r="V425" s="228"/>
      <c r="W425" s="228"/>
      <c r="X425" s="228"/>
      <c r="Y425" s="228"/>
      <c r="Z425" s="228"/>
      <c r="AA425" s="228"/>
      <c r="AB425" s="228"/>
      <c r="AC425" s="228"/>
      <c r="AD425" s="228"/>
      <c r="AE425" s="228"/>
      <c r="AF425" s="228"/>
      <c r="AG425" s="228"/>
      <c r="AH425" s="228"/>
      <c r="AI425" s="228"/>
      <c r="AJ425" s="228"/>
      <c r="AK425" s="228"/>
    </row>
    <row r="426" spans="4:37">
      <c r="D426" s="228"/>
      <c r="E426" s="228"/>
      <c r="F426" s="228"/>
      <c r="G426" s="228"/>
      <c r="H426" s="228"/>
      <c r="I426" s="228"/>
      <c r="J426" s="228"/>
      <c r="K426" s="228"/>
      <c r="L426" s="228"/>
      <c r="M426" s="228"/>
      <c r="N426" s="228"/>
      <c r="O426" s="228"/>
      <c r="P426" s="228"/>
      <c r="Q426" s="228"/>
      <c r="R426" s="228"/>
      <c r="S426" s="228"/>
      <c r="T426" s="228"/>
      <c r="U426" s="228"/>
      <c r="V426" s="228"/>
      <c r="W426" s="228"/>
      <c r="X426" s="228"/>
      <c r="Y426" s="228"/>
      <c r="Z426" s="228"/>
      <c r="AA426" s="228"/>
      <c r="AB426" s="228"/>
      <c r="AC426" s="228"/>
      <c r="AD426" s="228"/>
      <c r="AE426" s="228"/>
      <c r="AF426" s="228"/>
      <c r="AG426" s="228"/>
      <c r="AH426" s="228"/>
      <c r="AI426" s="228"/>
      <c r="AJ426" s="228"/>
      <c r="AK426" s="228"/>
    </row>
    <row r="427" spans="4:37">
      <c r="D427" s="228"/>
      <c r="E427" s="228"/>
      <c r="F427" s="228"/>
      <c r="G427" s="228"/>
      <c r="H427" s="228"/>
      <c r="I427" s="228"/>
      <c r="J427" s="228"/>
      <c r="K427" s="228"/>
      <c r="L427" s="228"/>
      <c r="M427" s="228"/>
      <c r="N427" s="228"/>
      <c r="O427" s="228"/>
      <c r="P427" s="228"/>
      <c r="Q427" s="228"/>
      <c r="R427" s="228"/>
      <c r="S427" s="228"/>
      <c r="T427" s="228"/>
      <c r="U427" s="228"/>
      <c r="V427" s="228"/>
      <c r="W427" s="228"/>
      <c r="X427" s="228"/>
      <c r="Y427" s="228"/>
      <c r="Z427" s="228"/>
      <c r="AA427" s="228"/>
      <c r="AB427" s="228"/>
      <c r="AC427" s="228"/>
      <c r="AD427" s="228"/>
      <c r="AE427" s="228"/>
      <c r="AF427" s="228"/>
      <c r="AG427" s="228"/>
      <c r="AH427" s="228"/>
      <c r="AI427" s="228"/>
      <c r="AJ427" s="228"/>
      <c r="AK427" s="228"/>
    </row>
    <row r="428" spans="4:37">
      <c r="D428" s="228"/>
      <c r="E428" s="228"/>
      <c r="F428" s="228"/>
      <c r="G428" s="228"/>
      <c r="H428" s="228"/>
      <c r="I428" s="228"/>
      <c r="J428" s="228"/>
      <c r="K428" s="228"/>
      <c r="L428" s="228"/>
      <c r="M428" s="228"/>
      <c r="N428" s="228"/>
      <c r="O428" s="228"/>
      <c r="P428" s="228"/>
      <c r="Q428" s="228"/>
      <c r="R428" s="228"/>
      <c r="S428" s="228"/>
      <c r="T428" s="228"/>
      <c r="U428" s="228"/>
      <c r="V428" s="228"/>
      <c r="W428" s="228"/>
      <c r="X428" s="228"/>
      <c r="Y428" s="228"/>
      <c r="Z428" s="228"/>
      <c r="AA428" s="228"/>
      <c r="AB428" s="228"/>
      <c r="AC428" s="228"/>
      <c r="AD428" s="228"/>
      <c r="AE428" s="228"/>
      <c r="AF428" s="228"/>
      <c r="AG428" s="228"/>
      <c r="AH428" s="228"/>
      <c r="AI428" s="228"/>
      <c r="AJ428" s="228"/>
      <c r="AK428" s="228"/>
    </row>
    <row r="429" spans="4:37">
      <c r="D429" s="228"/>
      <c r="E429" s="228"/>
      <c r="F429" s="228"/>
      <c r="G429" s="228"/>
      <c r="H429" s="228"/>
      <c r="I429" s="228"/>
      <c r="J429" s="228"/>
      <c r="K429" s="228"/>
      <c r="L429" s="228"/>
      <c r="M429" s="228"/>
      <c r="N429" s="228"/>
      <c r="O429" s="228"/>
      <c r="P429" s="228"/>
      <c r="Q429" s="228"/>
      <c r="R429" s="228"/>
      <c r="S429" s="228"/>
      <c r="T429" s="228"/>
      <c r="U429" s="228"/>
      <c r="V429" s="228"/>
      <c r="W429" s="228"/>
      <c r="X429" s="228"/>
      <c r="Y429" s="228"/>
      <c r="Z429" s="228"/>
      <c r="AA429" s="228"/>
      <c r="AB429" s="228"/>
      <c r="AC429" s="228"/>
      <c r="AD429" s="228"/>
      <c r="AE429" s="228"/>
      <c r="AF429" s="228"/>
      <c r="AG429" s="228"/>
      <c r="AH429" s="228"/>
      <c r="AI429" s="228"/>
      <c r="AJ429" s="228"/>
      <c r="AK429" s="228"/>
    </row>
    <row r="430" spans="4:37">
      <c r="D430" s="228"/>
      <c r="E430" s="228"/>
      <c r="F430" s="228"/>
      <c r="G430" s="228"/>
      <c r="H430" s="228"/>
      <c r="I430" s="228"/>
      <c r="J430" s="228"/>
      <c r="K430" s="228"/>
      <c r="L430" s="228"/>
      <c r="M430" s="228"/>
      <c r="N430" s="228"/>
      <c r="O430" s="228"/>
      <c r="P430" s="228"/>
      <c r="Q430" s="228"/>
      <c r="R430" s="228"/>
      <c r="S430" s="228"/>
      <c r="T430" s="228"/>
      <c r="U430" s="228"/>
      <c r="V430" s="228"/>
      <c r="W430" s="228"/>
      <c r="X430" s="228"/>
      <c r="Y430" s="228"/>
      <c r="Z430" s="228"/>
      <c r="AA430" s="228"/>
      <c r="AB430" s="228"/>
      <c r="AC430" s="228"/>
      <c r="AD430" s="228"/>
      <c r="AE430" s="228"/>
      <c r="AF430" s="228"/>
      <c r="AG430" s="228"/>
      <c r="AH430" s="228"/>
      <c r="AI430" s="228"/>
      <c r="AJ430" s="228"/>
      <c r="AK430" s="228"/>
    </row>
    <row r="431" spans="4:37">
      <c r="D431" s="228"/>
      <c r="E431" s="228"/>
      <c r="F431" s="228"/>
      <c r="G431" s="228"/>
      <c r="H431" s="228"/>
      <c r="I431" s="228"/>
      <c r="J431" s="228"/>
      <c r="K431" s="228"/>
      <c r="L431" s="228"/>
      <c r="M431" s="228"/>
      <c r="N431" s="228"/>
      <c r="O431" s="228"/>
      <c r="P431" s="228"/>
      <c r="Q431" s="228"/>
      <c r="R431" s="228"/>
      <c r="S431" s="228"/>
      <c r="T431" s="228"/>
      <c r="U431" s="228"/>
      <c r="V431" s="228"/>
      <c r="W431" s="228"/>
      <c r="X431" s="228"/>
      <c r="Y431" s="228"/>
      <c r="Z431" s="228"/>
      <c r="AA431" s="228"/>
      <c r="AB431" s="228"/>
      <c r="AC431" s="228"/>
      <c r="AD431" s="228"/>
      <c r="AE431" s="228"/>
      <c r="AF431" s="228"/>
      <c r="AG431" s="228"/>
      <c r="AH431" s="228"/>
      <c r="AI431" s="228"/>
      <c r="AJ431" s="228"/>
      <c r="AK431" s="228"/>
    </row>
    <row r="432" spans="4:37">
      <c r="D432" s="228"/>
      <c r="E432" s="228"/>
      <c r="F432" s="228"/>
      <c r="G432" s="228"/>
      <c r="H432" s="228"/>
      <c r="I432" s="228"/>
      <c r="J432" s="228"/>
      <c r="K432" s="228"/>
      <c r="L432" s="228"/>
      <c r="M432" s="228"/>
      <c r="N432" s="228"/>
      <c r="O432" s="228"/>
      <c r="P432" s="228"/>
      <c r="Q432" s="228"/>
      <c r="R432" s="228"/>
      <c r="S432" s="228"/>
      <c r="T432" s="228"/>
      <c r="U432" s="228"/>
      <c r="V432" s="228"/>
      <c r="W432" s="228"/>
      <c r="X432" s="228"/>
      <c r="Y432" s="228"/>
      <c r="Z432" s="228"/>
      <c r="AA432" s="228"/>
      <c r="AB432" s="228"/>
      <c r="AC432" s="228"/>
      <c r="AD432" s="228"/>
      <c r="AE432" s="228"/>
      <c r="AF432" s="228"/>
      <c r="AG432" s="228"/>
      <c r="AH432" s="228"/>
      <c r="AI432" s="228"/>
      <c r="AJ432" s="228"/>
      <c r="AK432" s="228"/>
    </row>
    <row r="433" spans="4:37">
      <c r="D433" s="228"/>
      <c r="E433" s="228"/>
      <c r="F433" s="228"/>
      <c r="G433" s="228"/>
      <c r="H433" s="228"/>
      <c r="I433" s="228"/>
      <c r="J433" s="228"/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</row>
    <row r="434" spans="4:37">
      <c r="D434" s="228"/>
      <c r="E434" s="228"/>
      <c r="F434" s="228"/>
      <c r="G434" s="228"/>
      <c r="H434" s="228"/>
      <c r="I434" s="228"/>
      <c r="J434" s="22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</row>
    <row r="435" spans="4:37">
      <c r="D435" s="228"/>
      <c r="E435" s="228"/>
      <c r="F435" s="228"/>
      <c r="G435" s="228"/>
      <c r="H435" s="228"/>
      <c r="I435" s="228"/>
      <c r="J435" s="22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</row>
    <row r="436" spans="4:37">
      <c r="D436" s="228"/>
      <c r="E436" s="228"/>
      <c r="F436" s="228"/>
      <c r="G436" s="228"/>
      <c r="H436" s="228"/>
      <c r="I436" s="228"/>
      <c r="J436" s="22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</row>
    <row r="437" spans="4:37">
      <c r="D437" s="228"/>
      <c r="E437" s="228"/>
      <c r="F437" s="228"/>
      <c r="G437" s="228"/>
      <c r="H437" s="228"/>
      <c r="I437" s="228"/>
      <c r="J437" s="228"/>
      <c r="K437" s="228"/>
      <c r="L437" s="228"/>
      <c r="M437" s="228"/>
      <c r="N437" s="228"/>
      <c r="O437" s="228"/>
      <c r="P437" s="228"/>
      <c r="Q437" s="228"/>
      <c r="R437" s="228"/>
      <c r="S437" s="228"/>
      <c r="T437" s="228"/>
      <c r="U437" s="228"/>
      <c r="V437" s="228"/>
      <c r="W437" s="228"/>
      <c r="X437" s="228"/>
      <c r="Y437" s="228"/>
      <c r="Z437" s="228"/>
      <c r="AA437" s="228"/>
      <c r="AB437" s="228"/>
      <c r="AC437" s="228"/>
      <c r="AD437" s="228"/>
      <c r="AE437" s="228"/>
      <c r="AF437" s="228"/>
      <c r="AG437" s="228"/>
      <c r="AH437" s="228"/>
      <c r="AI437" s="228"/>
      <c r="AJ437" s="228"/>
      <c r="AK437" s="228"/>
    </row>
    <row r="438" spans="4:37">
      <c r="D438" s="228"/>
      <c r="E438" s="228"/>
      <c r="F438" s="228"/>
      <c r="G438" s="228"/>
      <c r="H438" s="228"/>
      <c r="I438" s="228"/>
      <c r="J438" s="228"/>
      <c r="K438" s="22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  <c r="AC438" s="228"/>
      <c r="AD438" s="228"/>
      <c r="AE438" s="228"/>
      <c r="AF438" s="228"/>
      <c r="AG438" s="228"/>
      <c r="AH438" s="228"/>
      <c r="AI438" s="228"/>
      <c r="AJ438" s="228"/>
      <c r="AK438" s="228"/>
    </row>
    <row r="439" spans="4:37">
      <c r="D439" s="228"/>
      <c r="E439" s="228"/>
      <c r="F439" s="228"/>
      <c r="G439" s="228"/>
      <c r="H439" s="228"/>
      <c r="I439" s="228"/>
      <c r="J439" s="228"/>
      <c r="K439" s="22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  <c r="AC439" s="228"/>
      <c r="AD439" s="228"/>
      <c r="AE439" s="228"/>
      <c r="AF439" s="228"/>
      <c r="AG439" s="228"/>
      <c r="AH439" s="228"/>
      <c r="AI439" s="228"/>
      <c r="AJ439" s="228"/>
      <c r="AK439" s="228"/>
    </row>
    <row r="440" spans="4:37">
      <c r="D440" s="228"/>
      <c r="E440" s="228"/>
      <c r="F440" s="228"/>
      <c r="G440" s="228"/>
      <c r="H440" s="228"/>
      <c r="I440" s="228"/>
      <c r="J440" s="228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</row>
    <row r="441" spans="4:37">
      <c r="D441" s="228"/>
      <c r="E441" s="228"/>
      <c r="F441" s="228"/>
      <c r="G441" s="228"/>
      <c r="H441" s="228"/>
      <c r="I441" s="228"/>
      <c r="J441" s="228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</row>
    <row r="442" spans="4:37">
      <c r="D442" s="228"/>
      <c r="E442" s="228"/>
      <c r="F442" s="228"/>
      <c r="G442" s="228"/>
      <c r="H442" s="228"/>
      <c r="I442" s="228"/>
      <c r="J442" s="228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</row>
    <row r="443" spans="4:37">
      <c r="D443" s="228"/>
      <c r="E443" s="228"/>
      <c r="F443" s="228"/>
      <c r="G443" s="228"/>
      <c r="H443" s="228"/>
      <c r="I443" s="228"/>
      <c r="J443" s="228"/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</row>
    <row r="444" spans="4:37">
      <c r="D444" s="228"/>
      <c r="E444" s="228"/>
      <c r="F444" s="228"/>
      <c r="G444" s="228"/>
      <c r="H444" s="228"/>
      <c r="I444" s="228"/>
      <c r="J444" s="228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</row>
    <row r="445" spans="4:37">
      <c r="D445" s="228"/>
      <c r="E445" s="228"/>
      <c r="F445" s="228"/>
      <c r="G445" s="228"/>
      <c r="H445" s="228"/>
      <c r="I445" s="228"/>
      <c r="J445" s="228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</row>
    <row r="446" spans="4:37">
      <c r="D446" s="228"/>
      <c r="E446" s="228"/>
      <c r="F446" s="228"/>
      <c r="G446" s="228"/>
      <c r="H446" s="228"/>
      <c r="I446" s="228"/>
      <c r="J446" s="228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</row>
    <row r="447" spans="4:37">
      <c r="D447" s="228"/>
      <c r="E447" s="228"/>
      <c r="F447" s="228"/>
      <c r="G447" s="228"/>
      <c r="H447" s="228"/>
      <c r="I447" s="228"/>
      <c r="J447" s="228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</row>
    <row r="448" spans="4:37">
      <c r="D448" s="228"/>
      <c r="E448" s="228"/>
      <c r="F448" s="228"/>
      <c r="G448" s="228"/>
      <c r="H448" s="228"/>
      <c r="I448" s="228"/>
      <c r="J448" s="228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</row>
    <row r="449" spans="4:37">
      <c r="D449" s="228"/>
      <c r="E449" s="228"/>
      <c r="F449" s="228"/>
      <c r="G449" s="228"/>
      <c r="H449" s="228"/>
      <c r="I449" s="228"/>
      <c r="J449" s="228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</row>
    <row r="450" spans="4:37">
      <c r="D450" s="228"/>
      <c r="E450" s="228"/>
      <c r="F450" s="228"/>
      <c r="G450" s="228"/>
      <c r="H450" s="228"/>
      <c r="I450" s="228"/>
      <c r="J450" s="228"/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</row>
    <row r="451" spans="4:37">
      <c r="D451" s="228"/>
      <c r="E451" s="228"/>
      <c r="F451" s="228"/>
      <c r="G451" s="228"/>
      <c r="H451" s="228"/>
      <c r="I451" s="228"/>
      <c r="J451" s="22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</row>
    <row r="452" spans="4:37">
      <c r="D452" s="228"/>
      <c r="E452" s="228"/>
      <c r="F452" s="228"/>
      <c r="G452" s="228"/>
      <c r="H452" s="228"/>
      <c r="I452" s="228"/>
      <c r="J452" s="22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</row>
    <row r="453" spans="4:37">
      <c r="D453" s="228"/>
      <c r="E453" s="228"/>
      <c r="F453" s="228"/>
      <c r="G453" s="228"/>
      <c r="H453" s="228"/>
      <c r="I453" s="228"/>
      <c r="J453" s="22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</row>
    <row r="454" spans="4:37">
      <c r="D454" s="228"/>
      <c r="E454" s="228"/>
      <c r="F454" s="228"/>
      <c r="G454" s="228"/>
      <c r="H454" s="228"/>
      <c r="I454" s="228"/>
      <c r="J454" s="22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</row>
    <row r="455" spans="4:37">
      <c r="D455" s="228"/>
      <c r="E455" s="228"/>
      <c r="F455" s="228"/>
      <c r="G455" s="228"/>
      <c r="H455" s="228"/>
      <c r="I455" s="228"/>
      <c r="J455" s="228"/>
      <c r="K455" s="228"/>
      <c r="L455" s="228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  <c r="AC455" s="228"/>
      <c r="AD455" s="228"/>
      <c r="AE455" s="228"/>
      <c r="AF455" s="228"/>
      <c r="AG455" s="228"/>
      <c r="AH455" s="228"/>
      <c r="AI455" s="228"/>
      <c r="AJ455" s="228"/>
      <c r="AK455" s="228"/>
    </row>
    <row r="456" spans="4:37">
      <c r="D456" s="228"/>
      <c r="E456" s="228"/>
      <c r="F456" s="228"/>
      <c r="G456" s="228"/>
      <c r="H456" s="228"/>
      <c r="I456" s="228"/>
      <c r="J456" s="228"/>
      <c r="K456" s="22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</row>
    <row r="457" spans="4:37">
      <c r="D457" s="228"/>
      <c r="E457" s="228"/>
      <c r="F457" s="228"/>
      <c r="G457" s="228"/>
      <c r="H457" s="228"/>
      <c r="I457" s="228"/>
      <c r="J457" s="228"/>
      <c r="K457" s="22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</row>
    <row r="458" spans="4:37">
      <c r="D458" s="228"/>
      <c r="E458" s="228"/>
      <c r="F458" s="228"/>
      <c r="G458" s="228"/>
      <c r="H458" s="228"/>
      <c r="I458" s="228"/>
      <c r="J458" s="228"/>
      <c r="K458" s="22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  <c r="AC458" s="228"/>
      <c r="AD458" s="228"/>
      <c r="AE458" s="228"/>
      <c r="AF458" s="228"/>
      <c r="AG458" s="228"/>
      <c r="AH458" s="228"/>
      <c r="AI458" s="228"/>
      <c r="AJ458" s="228"/>
      <c r="AK458" s="228"/>
    </row>
    <row r="459" spans="4:37">
      <c r="D459" s="228"/>
      <c r="E459" s="228"/>
      <c r="F459" s="228"/>
      <c r="G459" s="228"/>
      <c r="H459" s="228"/>
      <c r="I459" s="228"/>
      <c r="J459" s="228"/>
      <c r="K459" s="22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  <c r="AC459" s="228"/>
      <c r="AD459" s="228"/>
      <c r="AE459" s="228"/>
      <c r="AF459" s="228"/>
      <c r="AG459" s="228"/>
      <c r="AH459" s="228"/>
      <c r="AI459" s="228"/>
      <c r="AJ459" s="228"/>
      <c r="AK459" s="228"/>
    </row>
    <row r="460" spans="4:37">
      <c r="D460" s="228"/>
      <c r="E460" s="228"/>
      <c r="F460" s="228"/>
      <c r="G460" s="228"/>
      <c r="H460" s="228"/>
      <c r="I460" s="228"/>
      <c r="J460" s="228"/>
      <c r="K460" s="228"/>
      <c r="L460" s="228"/>
      <c r="M460" s="228"/>
      <c r="N460" s="228"/>
      <c r="O460" s="228"/>
      <c r="P460" s="228"/>
      <c r="Q460" s="228"/>
      <c r="R460" s="228"/>
      <c r="S460" s="228"/>
      <c r="T460" s="228"/>
      <c r="U460" s="228"/>
      <c r="V460" s="228"/>
      <c r="W460" s="228"/>
      <c r="X460" s="228"/>
      <c r="Y460" s="228"/>
      <c r="Z460" s="228"/>
      <c r="AA460" s="228"/>
      <c r="AB460" s="228"/>
      <c r="AC460" s="228"/>
      <c r="AD460" s="228"/>
      <c r="AE460" s="228"/>
      <c r="AF460" s="228"/>
      <c r="AG460" s="228"/>
      <c r="AH460" s="228"/>
      <c r="AI460" s="228"/>
      <c r="AJ460" s="228"/>
      <c r="AK460" s="228"/>
    </row>
    <row r="461" spans="4:37">
      <c r="D461" s="228"/>
      <c r="E461" s="228"/>
      <c r="F461" s="228"/>
      <c r="G461" s="228"/>
      <c r="H461" s="228"/>
      <c r="I461" s="228"/>
      <c r="J461" s="228"/>
      <c r="K461" s="228"/>
      <c r="L461" s="228"/>
      <c r="M461" s="228"/>
      <c r="N461" s="228"/>
      <c r="O461" s="228"/>
      <c r="P461" s="228"/>
      <c r="Q461" s="228"/>
      <c r="R461" s="228"/>
      <c r="S461" s="228"/>
      <c r="T461" s="228"/>
      <c r="U461" s="228"/>
      <c r="V461" s="228"/>
      <c r="W461" s="228"/>
      <c r="X461" s="228"/>
      <c r="Y461" s="228"/>
      <c r="Z461" s="228"/>
      <c r="AA461" s="228"/>
      <c r="AB461" s="228"/>
      <c r="AC461" s="228"/>
      <c r="AD461" s="228"/>
      <c r="AE461" s="228"/>
      <c r="AF461" s="228"/>
      <c r="AG461" s="228"/>
      <c r="AH461" s="228"/>
      <c r="AI461" s="228"/>
      <c r="AJ461" s="228"/>
      <c r="AK461" s="228"/>
    </row>
    <row r="462" spans="4:37">
      <c r="D462" s="228"/>
      <c r="E462" s="228"/>
      <c r="F462" s="228"/>
      <c r="G462" s="228"/>
      <c r="H462" s="228"/>
      <c r="I462" s="228"/>
      <c r="J462" s="228"/>
      <c r="K462" s="228"/>
      <c r="L462" s="228"/>
      <c r="M462" s="228"/>
      <c r="N462" s="228"/>
      <c r="O462" s="228"/>
      <c r="P462" s="228"/>
      <c r="Q462" s="228"/>
      <c r="R462" s="228"/>
      <c r="S462" s="228"/>
      <c r="T462" s="228"/>
      <c r="U462" s="228"/>
      <c r="V462" s="228"/>
      <c r="W462" s="228"/>
      <c r="X462" s="228"/>
      <c r="Y462" s="228"/>
      <c r="Z462" s="228"/>
      <c r="AA462" s="228"/>
      <c r="AB462" s="228"/>
      <c r="AC462" s="228"/>
      <c r="AD462" s="228"/>
      <c r="AE462" s="228"/>
      <c r="AF462" s="228"/>
      <c r="AG462" s="228"/>
      <c r="AH462" s="228"/>
      <c r="AI462" s="228"/>
      <c r="AJ462" s="228"/>
      <c r="AK462" s="228"/>
    </row>
    <row r="463" spans="4:37">
      <c r="D463" s="228"/>
      <c r="E463" s="228"/>
      <c r="F463" s="228"/>
      <c r="G463" s="228"/>
      <c r="H463" s="228"/>
      <c r="I463" s="228"/>
      <c r="J463" s="228"/>
      <c r="K463" s="228"/>
      <c r="L463" s="228"/>
      <c r="M463" s="228"/>
      <c r="N463" s="228"/>
      <c r="O463" s="228"/>
      <c r="P463" s="228"/>
      <c r="Q463" s="228"/>
      <c r="R463" s="228"/>
      <c r="S463" s="228"/>
      <c r="T463" s="228"/>
      <c r="U463" s="228"/>
      <c r="V463" s="228"/>
      <c r="W463" s="228"/>
      <c r="X463" s="228"/>
      <c r="Y463" s="228"/>
      <c r="Z463" s="228"/>
      <c r="AA463" s="228"/>
      <c r="AB463" s="228"/>
      <c r="AC463" s="228"/>
      <c r="AD463" s="228"/>
      <c r="AE463" s="228"/>
      <c r="AF463" s="228"/>
      <c r="AG463" s="228"/>
      <c r="AH463" s="228"/>
      <c r="AI463" s="228"/>
      <c r="AJ463" s="228"/>
      <c r="AK463" s="228"/>
    </row>
    <row r="464" spans="4:37">
      <c r="D464" s="228"/>
      <c r="E464" s="228"/>
      <c r="F464" s="228"/>
      <c r="G464" s="228"/>
      <c r="H464" s="228"/>
      <c r="I464" s="228"/>
      <c r="J464" s="228"/>
      <c r="K464" s="228"/>
      <c r="L464" s="228"/>
      <c r="M464" s="228"/>
      <c r="N464" s="228"/>
      <c r="O464" s="228"/>
      <c r="P464" s="228"/>
      <c r="Q464" s="228"/>
      <c r="R464" s="228"/>
      <c r="S464" s="228"/>
      <c r="T464" s="228"/>
      <c r="U464" s="228"/>
      <c r="V464" s="228"/>
      <c r="W464" s="228"/>
      <c r="X464" s="228"/>
      <c r="Y464" s="228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</row>
    <row r="465" spans="4:37">
      <c r="D465" s="228"/>
      <c r="E465" s="228"/>
      <c r="F465" s="228"/>
      <c r="G465" s="228"/>
      <c r="H465" s="228"/>
      <c r="I465" s="228"/>
      <c r="J465" s="228"/>
      <c r="K465" s="228"/>
      <c r="L465" s="228"/>
      <c r="M465" s="228"/>
      <c r="N465" s="228"/>
      <c r="O465" s="228"/>
      <c r="P465" s="228"/>
      <c r="Q465" s="228"/>
      <c r="R465" s="228"/>
      <c r="S465" s="228"/>
      <c r="T465" s="228"/>
      <c r="U465" s="228"/>
      <c r="V465" s="228"/>
      <c r="W465" s="228"/>
      <c r="X465" s="228"/>
      <c r="Y465" s="228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</row>
    <row r="466" spans="4:37">
      <c r="D466" s="228"/>
      <c r="E466" s="228"/>
      <c r="F466" s="228"/>
      <c r="G466" s="228"/>
      <c r="H466" s="228"/>
      <c r="I466" s="228"/>
      <c r="J466" s="228"/>
      <c r="K466" s="228"/>
      <c r="L466" s="228"/>
      <c r="M466" s="228"/>
      <c r="N466" s="228"/>
      <c r="O466" s="228"/>
      <c r="P466" s="228"/>
      <c r="Q466" s="228"/>
      <c r="R466" s="228"/>
      <c r="S466" s="228"/>
      <c r="T466" s="228"/>
      <c r="U466" s="228"/>
      <c r="V466" s="228"/>
      <c r="W466" s="228"/>
      <c r="X466" s="228"/>
      <c r="Y466" s="228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</row>
    <row r="467" spans="4:37">
      <c r="D467" s="228"/>
      <c r="E467" s="228"/>
      <c r="F467" s="228"/>
      <c r="G467" s="228"/>
      <c r="H467" s="228"/>
      <c r="I467" s="228"/>
      <c r="J467" s="228"/>
      <c r="K467" s="228"/>
      <c r="L467" s="228"/>
      <c r="M467" s="228"/>
      <c r="N467" s="228"/>
      <c r="O467" s="228"/>
      <c r="P467" s="228"/>
      <c r="Q467" s="228"/>
      <c r="R467" s="228"/>
      <c r="S467" s="228"/>
      <c r="T467" s="228"/>
      <c r="U467" s="228"/>
      <c r="V467" s="228"/>
      <c r="W467" s="228"/>
      <c r="X467" s="228"/>
      <c r="Y467" s="228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</row>
    <row r="468" spans="4:37">
      <c r="D468" s="228"/>
      <c r="E468" s="228"/>
      <c r="F468" s="228"/>
      <c r="G468" s="228"/>
      <c r="H468" s="228"/>
      <c r="I468" s="228"/>
      <c r="J468" s="228"/>
      <c r="K468" s="228"/>
      <c r="L468" s="228"/>
      <c r="M468" s="228"/>
      <c r="N468" s="228"/>
      <c r="O468" s="228"/>
      <c r="P468" s="228"/>
      <c r="Q468" s="228"/>
      <c r="R468" s="228"/>
      <c r="S468" s="228"/>
      <c r="T468" s="228"/>
      <c r="U468" s="228"/>
      <c r="V468" s="228"/>
      <c r="W468" s="228"/>
      <c r="X468" s="228"/>
      <c r="Y468" s="228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</row>
    <row r="469" spans="4:37">
      <c r="D469" s="228"/>
      <c r="E469" s="228"/>
      <c r="F469" s="228"/>
      <c r="G469" s="228"/>
      <c r="H469" s="228"/>
      <c r="I469" s="228"/>
      <c r="J469" s="228"/>
      <c r="K469" s="228"/>
      <c r="L469" s="228"/>
      <c r="M469" s="228"/>
      <c r="N469" s="228"/>
      <c r="O469" s="228"/>
      <c r="P469" s="228"/>
      <c r="Q469" s="228"/>
      <c r="R469" s="228"/>
      <c r="S469" s="228"/>
      <c r="T469" s="228"/>
      <c r="U469" s="228"/>
      <c r="V469" s="228"/>
      <c r="W469" s="228"/>
      <c r="X469" s="228"/>
      <c r="Y469" s="228"/>
      <c r="Z469" s="228"/>
      <c r="AA469" s="228"/>
      <c r="AB469" s="228"/>
      <c r="AC469" s="228"/>
      <c r="AD469" s="228"/>
      <c r="AE469" s="228"/>
      <c r="AF469" s="228"/>
      <c r="AG469" s="228"/>
      <c r="AH469" s="228"/>
      <c r="AI469" s="228"/>
      <c r="AJ469" s="228"/>
      <c r="AK469" s="228"/>
    </row>
    <row r="470" spans="4:37">
      <c r="D470" s="228"/>
      <c r="E470" s="228"/>
      <c r="F470" s="228"/>
      <c r="G470" s="228"/>
      <c r="H470" s="228"/>
      <c r="I470" s="228"/>
      <c r="J470" s="228"/>
      <c r="K470" s="228"/>
      <c r="L470" s="228"/>
      <c r="M470" s="228"/>
      <c r="N470" s="228"/>
      <c r="O470" s="228"/>
      <c r="P470" s="228"/>
      <c r="Q470" s="228"/>
      <c r="R470" s="228"/>
      <c r="S470" s="228"/>
      <c r="T470" s="228"/>
      <c r="U470" s="228"/>
      <c r="V470" s="228"/>
      <c r="W470" s="228"/>
      <c r="X470" s="228"/>
      <c r="Y470" s="228"/>
      <c r="Z470" s="228"/>
      <c r="AA470" s="228"/>
      <c r="AB470" s="228"/>
      <c r="AC470" s="228"/>
      <c r="AD470" s="228"/>
      <c r="AE470" s="228"/>
      <c r="AF470" s="228"/>
      <c r="AG470" s="228"/>
      <c r="AH470" s="228"/>
      <c r="AI470" s="228"/>
      <c r="AJ470" s="228"/>
      <c r="AK470" s="228"/>
    </row>
    <row r="471" spans="4:37">
      <c r="D471" s="228"/>
      <c r="E471" s="228"/>
      <c r="F471" s="228"/>
      <c r="G471" s="228"/>
      <c r="H471" s="228"/>
      <c r="I471" s="228"/>
      <c r="J471" s="228"/>
      <c r="K471" s="228"/>
      <c r="L471" s="228"/>
      <c r="M471" s="228"/>
      <c r="N471" s="228"/>
      <c r="O471" s="228"/>
      <c r="P471" s="228"/>
      <c r="Q471" s="228"/>
      <c r="R471" s="228"/>
      <c r="S471" s="228"/>
      <c r="T471" s="228"/>
      <c r="U471" s="228"/>
      <c r="V471" s="228"/>
      <c r="W471" s="228"/>
      <c r="X471" s="228"/>
      <c r="Y471" s="228"/>
      <c r="Z471" s="228"/>
      <c r="AA471" s="228"/>
      <c r="AB471" s="228"/>
      <c r="AC471" s="228"/>
      <c r="AD471" s="228"/>
      <c r="AE471" s="228"/>
      <c r="AF471" s="228"/>
      <c r="AG471" s="228"/>
      <c r="AH471" s="228"/>
      <c r="AI471" s="228"/>
      <c r="AJ471" s="228"/>
      <c r="AK471" s="228"/>
    </row>
    <row r="472" spans="4:37">
      <c r="D472" s="228"/>
      <c r="E472" s="228"/>
      <c r="F472" s="228"/>
      <c r="G472" s="228"/>
      <c r="H472" s="228"/>
      <c r="I472" s="228"/>
      <c r="J472" s="228"/>
      <c r="K472" s="228"/>
      <c r="L472" s="228"/>
      <c r="M472" s="228"/>
      <c r="N472" s="228"/>
      <c r="O472" s="228"/>
      <c r="P472" s="228"/>
      <c r="Q472" s="228"/>
      <c r="R472" s="228"/>
      <c r="S472" s="228"/>
      <c r="T472" s="228"/>
      <c r="U472" s="228"/>
      <c r="V472" s="228"/>
      <c r="W472" s="228"/>
      <c r="X472" s="228"/>
      <c r="Y472" s="228"/>
      <c r="Z472" s="228"/>
      <c r="AA472" s="228"/>
      <c r="AB472" s="228"/>
      <c r="AC472" s="228"/>
      <c r="AD472" s="228"/>
      <c r="AE472" s="228"/>
      <c r="AF472" s="228"/>
      <c r="AG472" s="228"/>
      <c r="AH472" s="228"/>
      <c r="AI472" s="228"/>
      <c r="AJ472" s="228"/>
      <c r="AK472" s="228"/>
    </row>
    <row r="473" spans="4:37">
      <c r="D473" s="228"/>
      <c r="E473" s="228"/>
      <c r="F473" s="228"/>
      <c r="G473" s="228"/>
      <c r="H473" s="228"/>
      <c r="I473" s="228"/>
      <c r="J473" s="228"/>
      <c r="K473" s="228"/>
      <c r="L473" s="228"/>
      <c r="M473" s="228"/>
      <c r="N473" s="228"/>
      <c r="O473" s="228"/>
      <c r="P473" s="228"/>
      <c r="Q473" s="228"/>
      <c r="R473" s="228"/>
      <c r="S473" s="228"/>
      <c r="T473" s="228"/>
      <c r="U473" s="228"/>
      <c r="V473" s="228"/>
      <c r="W473" s="228"/>
      <c r="X473" s="228"/>
      <c r="Y473" s="228"/>
      <c r="Z473" s="228"/>
      <c r="AA473" s="228"/>
      <c r="AB473" s="228"/>
      <c r="AC473" s="228"/>
      <c r="AD473" s="228"/>
      <c r="AE473" s="228"/>
      <c r="AF473" s="228"/>
      <c r="AG473" s="228"/>
      <c r="AH473" s="228"/>
      <c r="AI473" s="228"/>
      <c r="AJ473" s="228"/>
      <c r="AK473" s="228"/>
    </row>
    <row r="474" spans="4:37">
      <c r="D474" s="228"/>
      <c r="E474" s="228"/>
      <c r="F474" s="228"/>
      <c r="G474" s="228"/>
      <c r="H474" s="228"/>
      <c r="I474" s="228"/>
      <c r="J474" s="228"/>
      <c r="K474" s="228"/>
      <c r="L474" s="228"/>
      <c r="M474" s="228"/>
      <c r="N474" s="228"/>
      <c r="O474" s="228"/>
      <c r="P474" s="228"/>
      <c r="Q474" s="228"/>
      <c r="R474" s="228"/>
      <c r="S474" s="228"/>
      <c r="T474" s="228"/>
      <c r="U474" s="228"/>
      <c r="V474" s="228"/>
      <c r="W474" s="228"/>
      <c r="X474" s="228"/>
      <c r="Y474" s="228"/>
      <c r="Z474" s="228"/>
      <c r="AA474" s="228"/>
      <c r="AB474" s="228"/>
      <c r="AC474" s="228"/>
      <c r="AD474" s="228"/>
      <c r="AE474" s="228"/>
      <c r="AF474" s="228"/>
      <c r="AG474" s="228"/>
      <c r="AH474" s="228"/>
      <c r="AI474" s="228"/>
      <c r="AJ474" s="228"/>
      <c r="AK474" s="228"/>
    </row>
    <row r="475" spans="4:37">
      <c r="D475" s="228"/>
      <c r="E475" s="228"/>
      <c r="F475" s="228"/>
      <c r="G475" s="228"/>
      <c r="H475" s="228"/>
      <c r="I475" s="228"/>
      <c r="J475" s="228"/>
      <c r="K475" s="228"/>
      <c r="L475" s="228"/>
      <c r="M475" s="228"/>
      <c r="N475" s="228"/>
      <c r="O475" s="228"/>
      <c r="P475" s="228"/>
      <c r="Q475" s="228"/>
      <c r="R475" s="228"/>
      <c r="S475" s="228"/>
      <c r="T475" s="228"/>
      <c r="U475" s="228"/>
      <c r="V475" s="228"/>
      <c r="W475" s="228"/>
      <c r="X475" s="228"/>
      <c r="Y475" s="228"/>
      <c r="Z475" s="228"/>
      <c r="AA475" s="228"/>
      <c r="AB475" s="228"/>
      <c r="AC475" s="228"/>
      <c r="AD475" s="228"/>
      <c r="AE475" s="228"/>
      <c r="AF475" s="228"/>
      <c r="AG475" s="228"/>
      <c r="AH475" s="228"/>
      <c r="AI475" s="228"/>
      <c r="AJ475" s="228"/>
      <c r="AK475" s="228"/>
    </row>
    <row r="476" spans="4:37">
      <c r="D476" s="228"/>
      <c r="E476" s="228"/>
      <c r="F476" s="228"/>
      <c r="G476" s="228"/>
      <c r="H476" s="228"/>
      <c r="I476" s="228"/>
      <c r="J476" s="228"/>
      <c r="K476" s="228"/>
      <c r="L476" s="228"/>
      <c r="M476" s="228"/>
      <c r="N476" s="228"/>
      <c r="O476" s="228"/>
      <c r="P476" s="228"/>
      <c r="Q476" s="228"/>
      <c r="R476" s="228"/>
      <c r="S476" s="228"/>
      <c r="T476" s="228"/>
      <c r="U476" s="228"/>
      <c r="V476" s="228"/>
      <c r="W476" s="228"/>
      <c r="X476" s="228"/>
      <c r="Y476" s="228"/>
      <c r="Z476" s="228"/>
      <c r="AA476" s="228"/>
      <c r="AB476" s="228"/>
      <c r="AC476" s="228"/>
      <c r="AD476" s="228"/>
      <c r="AE476" s="228"/>
      <c r="AF476" s="228"/>
      <c r="AG476" s="228"/>
      <c r="AH476" s="228"/>
      <c r="AI476" s="228"/>
      <c r="AJ476" s="228"/>
      <c r="AK476" s="228"/>
    </row>
    <row r="477" spans="4:37">
      <c r="D477" s="228"/>
      <c r="E477" s="228"/>
      <c r="F477" s="228"/>
      <c r="G477" s="228"/>
      <c r="H477" s="228"/>
      <c r="I477" s="228"/>
      <c r="J477" s="228"/>
      <c r="K477" s="228"/>
      <c r="L477" s="228"/>
      <c r="M477" s="228"/>
      <c r="N477" s="228"/>
      <c r="O477" s="228"/>
      <c r="P477" s="228"/>
      <c r="Q477" s="228"/>
      <c r="R477" s="228"/>
      <c r="S477" s="228"/>
      <c r="T477" s="228"/>
      <c r="U477" s="228"/>
      <c r="V477" s="228"/>
      <c r="W477" s="228"/>
      <c r="X477" s="228"/>
      <c r="Y477" s="228"/>
      <c r="Z477" s="228"/>
      <c r="AA477" s="228"/>
      <c r="AB477" s="228"/>
      <c r="AC477" s="228"/>
      <c r="AD477" s="228"/>
      <c r="AE477" s="228"/>
      <c r="AF477" s="228"/>
      <c r="AG477" s="228"/>
      <c r="AH477" s="228"/>
      <c r="AI477" s="228"/>
      <c r="AJ477" s="228"/>
      <c r="AK477" s="228"/>
    </row>
    <row r="478" spans="4:37">
      <c r="D478" s="228"/>
      <c r="E478" s="228"/>
      <c r="F478" s="228"/>
      <c r="G478" s="228"/>
      <c r="H478" s="228"/>
      <c r="I478" s="228"/>
      <c r="J478" s="228"/>
      <c r="K478" s="228"/>
      <c r="L478" s="228"/>
      <c r="M478" s="228"/>
      <c r="N478" s="228"/>
      <c r="O478" s="228"/>
      <c r="P478" s="228"/>
      <c r="Q478" s="228"/>
      <c r="R478" s="228"/>
      <c r="S478" s="228"/>
      <c r="T478" s="228"/>
      <c r="U478" s="228"/>
      <c r="V478" s="228"/>
      <c r="W478" s="228"/>
      <c r="X478" s="228"/>
      <c r="Y478" s="228"/>
      <c r="Z478" s="228"/>
      <c r="AA478" s="228"/>
      <c r="AB478" s="228"/>
      <c r="AC478" s="228"/>
      <c r="AD478" s="228"/>
      <c r="AE478" s="228"/>
      <c r="AF478" s="228"/>
      <c r="AG478" s="228"/>
      <c r="AH478" s="228"/>
      <c r="AI478" s="228"/>
      <c r="AJ478" s="228"/>
      <c r="AK478" s="228"/>
    </row>
    <row r="479" spans="4:37">
      <c r="D479" s="228"/>
      <c r="E479" s="228"/>
      <c r="F479" s="228"/>
      <c r="G479" s="228"/>
      <c r="H479" s="228"/>
      <c r="I479" s="228"/>
      <c r="J479" s="228"/>
      <c r="K479" s="228"/>
      <c r="L479" s="228"/>
      <c r="M479" s="228"/>
      <c r="N479" s="228"/>
      <c r="O479" s="228"/>
      <c r="P479" s="228"/>
      <c r="Q479" s="228"/>
      <c r="R479" s="228"/>
      <c r="S479" s="228"/>
      <c r="T479" s="228"/>
      <c r="U479" s="228"/>
      <c r="V479" s="228"/>
      <c r="W479" s="228"/>
      <c r="X479" s="228"/>
      <c r="Y479" s="228"/>
      <c r="Z479" s="228"/>
      <c r="AA479" s="228"/>
      <c r="AB479" s="228"/>
      <c r="AC479" s="228"/>
      <c r="AD479" s="228"/>
      <c r="AE479" s="228"/>
      <c r="AF479" s="228"/>
      <c r="AG479" s="228"/>
      <c r="AH479" s="228"/>
      <c r="AI479" s="228"/>
      <c r="AJ479" s="228"/>
      <c r="AK479" s="228"/>
    </row>
    <row r="480" spans="4:37">
      <c r="D480" s="228"/>
      <c r="E480" s="228"/>
      <c r="F480" s="228"/>
      <c r="G480" s="228"/>
      <c r="H480" s="228"/>
      <c r="I480" s="228"/>
      <c r="J480" s="228"/>
      <c r="K480" s="228"/>
      <c r="L480" s="228"/>
      <c r="M480" s="228"/>
      <c r="N480" s="228"/>
      <c r="O480" s="228"/>
      <c r="P480" s="228"/>
      <c r="Q480" s="228"/>
      <c r="R480" s="228"/>
      <c r="S480" s="228"/>
      <c r="T480" s="228"/>
      <c r="U480" s="228"/>
      <c r="V480" s="228"/>
      <c r="W480" s="228"/>
      <c r="X480" s="228"/>
      <c r="Y480" s="228"/>
      <c r="Z480" s="228"/>
      <c r="AA480" s="228"/>
      <c r="AB480" s="228"/>
      <c r="AC480" s="228"/>
      <c r="AD480" s="228"/>
      <c r="AE480" s="228"/>
      <c r="AF480" s="228"/>
      <c r="AG480" s="228"/>
      <c r="AH480" s="228"/>
      <c r="AI480" s="228"/>
      <c r="AJ480" s="228"/>
      <c r="AK480" s="228"/>
    </row>
    <row r="481" spans="4:37">
      <c r="D481" s="228"/>
      <c r="E481" s="228"/>
      <c r="F481" s="228"/>
      <c r="G481" s="228"/>
      <c r="H481" s="228"/>
      <c r="I481" s="228"/>
      <c r="J481" s="228"/>
      <c r="K481" s="228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8"/>
      <c r="W481" s="228"/>
      <c r="X481" s="228"/>
      <c r="Y481" s="228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8"/>
      <c r="AK481" s="228"/>
    </row>
    <row r="482" spans="4:37">
      <c r="D482" s="228"/>
      <c r="E482" s="228"/>
      <c r="F482" s="228"/>
      <c r="G482" s="228"/>
      <c r="H482" s="228"/>
      <c r="I482" s="228"/>
      <c r="J482" s="228"/>
      <c r="K482" s="228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8"/>
      <c r="W482" s="228"/>
      <c r="X482" s="228"/>
      <c r="Y482" s="228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8"/>
      <c r="AK482" s="228"/>
    </row>
    <row r="483" spans="4:37">
      <c r="D483" s="228"/>
      <c r="E483" s="228"/>
      <c r="F483" s="228"/>
      <c r="G483" s="228"/>
      <c r="H483" s="228"/>
      <c r="I483" s="228"/>
      <c r="J483" s="228"/>
      <c r="K483" s="228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8"/>
      <c r="W483" s="228"/>
      <c r="X483" s="228"/>
      <c r="Y483" s="228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8"/>
      <c r="AK483" s="228"/>
    </row>
    <row r="484" spans="4:37">
      <c r="D484" s="228"/>
      <c r="E484" s="228"/>
      <c r="F484" s="228"/>
      <c r="G484" s="228"/>
      <c r="H484" s="228"/>
      <c r="I484" s="228"/>
      <c r="J484" s="228"/>
      <c r="K484" s="228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8"/>
      <c r="W484" s="228"/>
      <c r="X484" s="228"/>
      <c r="Y484" s="228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8"/>
      <c r="AK484" s="228"/>
    </row>
    <row r="485" spans="4:37">
      <c r="D485" s="228"/>
      <c r="E485" s="228"/>
      <c r="F485" s="228"/>
      <c r="G485" s="228"/>
      <c r="H485" s="228"/>
      <c r="I485" s="228"/>
      <c r="J485" s="228"/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</row>
    <row r="486" spans="4:37">
      <c r="D486" s="228"/>
      <c r="E486" s="228"/>
      <c r="F486" s="228"/>
      <c r="G486" s="228"/>
      <c r="H486" s="228"/>
      <c r="I486" s="228"/>
      <c r="J486" s="228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</row>
    <row r="487" spans="4:37">
      <c r="D487" s="228"/>
      <c r="E487" s="228"/>
      <c r="F487" s="228"/>
      <c r="G487" s="228"/>
      <c r="H487" s="228"/>
      <c r="I487" s="228"/>
      <c r="J487" s="228"/>
      <c r="K487" s="228"/>
      <c r="L487" s="228"/>
      <c r="M487" s="228"/>
      <c r="N487" s="228"/>
      <c r="O487" s="228"/>
      <c r="P487" s="228"/>
      <c r="Q487" s="228"/>
      <c r="R487" s="228"/>
      <c r="S487" s="228"/>
      <c r="T487" s="228"/>
      <c r="U487" s="228"/>
      <c r="V487" s="228"/>
      <c r="W487" s="228"/>
      <c r="X487" s="228"/>
      <c r="Y487" s="228"/>
      <c r="Z487" s="228"/>
      <c r="AA487" s="228"/>
      <c r="AB487" s="228"/>
      <c r="AC487" s="228"/>
      <c r="AD487" s="228"/>
      <c r="AE487" s="228"/>
      <c r="AF487" s="228"/>
      <c r="AG487" s="228"/>
      <c r="AH487" s="228"/>
      <c r="AI487" s="228"/>
      <c r="AJ487" s="228"/>
      <c r="AK487" s="228"/>
    </row>
    <row r="488" spans="4:37">
      <c r="D488" s="228"/>
      <c r="E488" s="228"/>
      <c r="F488" s="228"/>
      <c r="G488" s="228"/>
      <c r="H488" s="228"/>
      <c r="I488" s="228"/>
      <c r="J488" s="228"/>
      <c r="K488" s="228"/>
      <c r="L488" s="228"/>
      <c r="M488" s="228"/>
      <c r="N488" s="228"/>
      <c r="O488" s="228"/>
      <c r="P488" s="228"/>
      <c r="Q488" s="228"/>
      <c r="R488" s="228"/>
      <c r="S488" s="228"/>
      <c r="T488" s="228"/>
      <c r="U488" s="228"/>
      <c r="V488" s="228"/>
      <c r="W488" s="228"/>
      <c r="X488" s="228"/>
      <c r="Y488" s="228"/>
      <c r="Z488" s="228"/>
      <c r="AA488" s="228"/>
      <c r="AB488" s="228"/>
      <c r="AC488" s="228"/>
      <c r="AD488" s="228"/>
      <c r="AE488" s="228"/>
      <c r="AF488" s="228"/>
      <c r="AG488" s="228"/>
      <c r="AH488" s="228"/>
      <c r="AI488" s="228"/>
      <c r="AJ488" s="228"/>
      <c r="AK488" s="228"/>
    </row>
    <row r="489" spans="4:37">
      <c r="D489" s="228"/>
      <c r="E489" s="228"/>
      <c r="F489" s="228"/>
      <c r="G489" s="228"/>
      <c r="H489" s="228"/>
      <c r="I489" s="228"/>
      <c r="J489" s="228"/>
      <c r="K489" s="228"/>
      <c r="L489" s="228"/>
      <c r="M489" s="228"/>
      <c r="N489" s="228"/>
      <c r="O489" s="228"/>
      <c r="P489" s="228"/>
      <c r="Q489" s="228"/>
      <c r="R489" s="228"/>
      <c r="S489" s="228"/>
      <c r="T489" s="228"/>
      <c r="U489" s="228"/>
      <c r="V489" s="228"/>
      <c r="W489" s="228"/>
      <c r="X489" s="228"/>
      <c r="Y489" s="228"/>
      <c r="Z489" s="228"/>
      <c r="AA489" s="228"/>
      <c r="AB489" s="228"/>
      <c r="AC489" s="228"/>
      <c r="AD489" s="228"/>
      <c r="AE489" s="228"/>
      <c r="AF489" s="228"/>
      <c r="AG489" s="228"/>
      <c r="AH489" s="228"/>
      <c r="AI489" s="228"/>
      <c r="AJ489" s="228"/>
      <c r="AK489" s="228"/>
    </row>
    <row r="490" spans="4:37">
      <c r="D490" s="228"/>
      <c r="E490" s="228"/>
      <c r="F490" s="228"/>
      <c r="G490" s="228"/>
      <c r="H490" s="228"/>
      <c r="I490" s="228"/>
      <c r="J490" s="228"/>
      <c r="K490" s="228"/>
      <c r="L490" s="228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228"/>
      <c r="Z490" s="228"/>
      <c r="AA490" s="228"/>
      <c r="AB490" s="228"/>
      <c r="AC490" s="228"/>
      <c r="AD490" s="228"/>
      <c r="AE490" s="228"/>
      <c r="AF490" s="228"/>
      <c r="AG490" s="228"/>
      <c r="AH490" s="228"/>
      <c r="AI490" s="228"/>
      <c r="AJ490" s="228"/>
      <c r="AK490" s="228"/>
    </row>
    <row r="491" spans="4:37">
      <c r="D491" s="228"/>
      <c r="E491" s="228"/>
      <c r="F491" s="228"/>
      <c r="G491" s="228"/>
      <c r="H491" s="228"/>
      <c r="I491" s="228"/>
      <c r="J491" s="228"/>
      <c r="K491" s="228"/>
      <c r="L491" s="228"/>
      <c r="M491" s="228"/>
      <c r="N491" s="228"/>
      <c r="O491" s="228"/>
      <c r="P491" s="228"/>
      <c r="Q491" s="228"/>
      <c r="R491" s="228"/>
      <c r="S491" s="228"/>
      <c r="T491" s="228"/>
      <c r="U491" s="228"/>
      <c r="V491" s="228"/>
      <c r="W491" s="228"/>
      <c r="X491" s="228"/>
      <c r="Y491" s="228"/>
      <c r="Z491" s="228"/>
      <c r="AA491" s="228"/>
      <c r="AB491" s="228"/>
      <c r="AC491" s="228"/>
      <c r="AD491" s="228"/>
      <c r="AE491" s="228"/>
      <c r="AF491" s="228"/>
      <c r="AG491" s="228"/>
      <c r="AH491" s="228"/>
      <c r="AI491" s="228"/>
      <c r="AJ491" s="228"/>
      <c r="AK491" s="228"/>
    </row>
    <row r="492" spans="4:37">
      <c r="D492" s="228"/>
      <c r="E492" s="228"/>
      <c r="F492" s="228"/>
      <c r="G492" s="228"/>
      <c r="H492" s="228"/>
      <c r="I492" s="228"/>
      <c r="J492" s="228"/>
      <c r="K492" s="228"/>
      <c r="L492" s="228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8"/>
      <c r="Z492" s="228"/>
      <c r="AA492" s="228"/>
      <c r="AB492" s="228"/>
      <c r="AC492" s="228"/>
      <c r="AD492" s="228"/>
      <c r="AE492" s="228"/>
      <c r="AF492" s="228"/>
      <c r="AG492" s="228"/>
      <c r="AH492" s="228"/>
      <c r="AI492" s="228"/>
      <c r="AJ492" s="228"/>
      <c r="AK492" s="228"/>
    </row>
    <row r="493" spans="4:37">
      <c r="D493" s="228"/>
      <c r="E493" s="228"/>
      <c r="F493" s="228"/>
      <c r="G493" s="228"/>
      <c r="H493" s="228"/>
      <c r="I493" s="228"/>
      <c r="J493" s="228"/>
      <c r="K493" s="228"/>
      <c r="L493" s="228"/>
      <c r="M493" s="228"/>
      <c r="N493" s="228"/>
      <c r="O493" s="228"/>
      <c r="P493" s="228"/>
      <c r="Q493" s="228"/>
      <c r="R493" s="228"/>
      <c r="S493" s="228"/>
      <c r="T493" s="228"/>
      <c r="U493" s="228"/>
      <c r="V493" s="228"/>
      <c r="W493" s="228"/>
      <c r="X493" s="228"/>
      <c r="Y493" s="228"/>
      <c r="Z493" s="228"/>
      <c r="AA493" s="228"/>
      <c r="AB493" s="228"/>
      <c r="AC493" s="228"/>
      <c r="AD493" s="228"/>
      <c r="AE493" s="228"/>
      <c r="AF493" s="228"/>
      <c r="AG493" s="228"/>
      <c r="AH493" s="228"/>
      <c r="AI493" s="228"/>
      <c r="AJ493" s="228"/>
      <c r="AK493" s="228"/>
    </row>
    <row r="494" spans="4:37">
      <c r="D494" s="228"/>
      <c r="E494" s="228"/>
      <c r="F494" s="228"/>
      <c r="G494" s="228"/>
      <c r="H494" s="228"/>
      <c r="I494" s="228"/>
      <c r="J494" s="228"/>
      <c r="K494" s="228"/>
      <c r="L494" s="228"/>
      <c r="M494" s="228"/>
      <c r="N494" s="228"/>
      <c r="O494" s="228"/>
      <c r="P494" s="228"/>
      <c r="Q494" s="228"/>
      <c r="R494" s="228"/>
      <c r="S494" s="228"/>
      <c r="T494" s="228"/>
      <c r="U494" s="228"/>
      <c r="V494" s="228"/>
      <c r="W494" s="228"/>
      <c r="X494" s="228"/>
      <c r="Y494" s="228"/>
      <c r="Z494" s="228"/>
      <c r="AA494" s="228"/>
      <c r="AB494" s="228"/>
      <c r="AC494" s="228"/>
      <c r="AD494" s="228"/>
      <c r="AE494" s="228"/>
      <c r="AF494" s="228"/>
      <c r="AG494" s="228"/>
      <c r="AH494" s="228"/>
      <c r="AI494" s="228"/>
      <c r="AJ494" s="228"/>
      <c r="AK494" s="228"/>
    </row>
    <row r="495" spans="4:37">
      <c r="D495" s="228"/>
      <c r="E495" s="228"/>
      <c r="F495" s="228"/>
      <c r="G495" s="228"/>
      <c r="H495" s="228"/>
      <c r="I495" s="228"/>
      <c r="J495" s="228"/>
      <c r="K495" s="228"/>
      <c r="L495" s="228"/>
      <c r="M495" s="228"/>
      <c r="N495" s="228"/>
      <c r="O495" s="228"/>
      <c r="P495" s="228"/>
      <c r="Q495" s="228"/>
      <c r="R495" s="228"/>
      <c r="S495" s="228"/>
      <c r="T495" s="228"/>
      <c r="U495" s="228"/>
      <c r="V495" s="228"/>
      <c r="W495" s="228"/>
      <c r="X495" s="228"/>
      <c r="Y495" s="228"/>
      <c r="Z495" s="228"/>
      <c r="AA495" s="228"/>
      <c r="AB495" s="228"/>
      <c r="AC495" s="228"/>
      <c r="AD495" s="228"/>
      <c r="AE495" s="228"/>
      <c r="AF495" s="228"/>
      <c r="AG495" s="228"/>
      <c r="AH495" s="228"/>
      <c r="AI495" s="228"/>
      <c r="AJ495" s="228"/>
      <c r="AK495" s="228"/>
    </row>
    <row r="496" spans="4:37">
      <c r="D496" s="228"/>
      <c r="E496" s="228"/>
      <c r="F496" s="228"/>
      <c r="G496" s="228"/>
      <c r="H496" s="228"/>
      <c r="I496" s="228"/>
      <c r="J496" s="228"/>
      <c r="K496" s="228"/>
      <c r="L496" s="228"/>
      <c r="M496" s="228"/>
      <c r="N496" s="228"/>
      <c r="O496" s="228"/>
      <c r="P496" s="228"/>
      <c r="Q496" s="228"/>
      <c r="R496" s="228"/>
      <c r="S496" s="228"/>
      <c r="T496" s="228"/>
      <c r="U496" s="228"/>
      <c r="V496" s="228"/>
      <c r="W496" s="228"/>
      <c r="X496" s="228"/>
      <c r="Y496" s="228"/>
      <c r="Z496" s="228"/>
      <c r="AA496" s="228"/>
      <c r="AB496" s="228"/>
      <c r="AC496" s="228"/>
      <c r="AD496" s="228"/>
      <c r="AE496" s="228"/>
      <c r="AF496" s="228"/>
      <c r="AG496" s="228"/>
      <c r="AH496" s="228"/>
      <c r="AI496" s="228"/>
      <c r="AJ496" s="228"/>
      <c r="AK496" s="228"/>
    </row>
    <row r="497" spans="4:37">
      <c r="D497" s="228"/>
      <c r="E497" s="228"/>
      <c r="F497" s="228"/>
      <c r="G497" s="228"/>
      <c r="H497" s="228"/>
      <c r="I497" s="228"/>
      <c r="J497" s="228"/>
      <c r="K497" s="228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8"/>
      <c r="Z497" s="228"/>
      <c r="AA497" s="228"/>
      <c r="AB497" s="228"/>
      <c r="AC497" s="228"/>
      <c r="AD497" s="228"/>
      <c r="AE497" s="228"/>
      <c r="AF497" s="228"/>
      <c r="AG497" s="228"/>
      <c r="AH497" s="228"/>
      <c r="AI497" s="228"/>
      <c r="AJ497" s="228"/>
      <c r="AK497" s="228"/>
    </row>
    <row r="498" spans="4:37">
      <c r="D498" s="228"/>
      <c r="E498" s="228"/>
      <c r="F498" s="228"/>
      <c r="G498" s="228"/>
      <c r="H498" s="228"/>
      <c r="I498" s="228"/>
      <c r="J498" s="228"/>
      <c r="K498" s="228"/>
      <c r="L498" s="228"/>
      <c r="M498" s="228"/>
      <c r="N498" s="228"/>
      <c r="O498" s="228"/>
      <c r="P498" s="228"/>
      <c r="Q498" s="228"/>
      <c r="R498" s="228"/>
      <c r="S498" s="228"/>
      <c r="T498" s="228"/>
      <c r="U498" s="228"/>
      <c r="V498" s="228"/>
      <c r="W498" s="228"/>
      <c r="X498" s="228"/>
      <c r="Y498" s="228"/>
      <c r="Z498" s="228"/>
      <c r="AA498" s="228"/>
      <c r="AB498" s="228"/>
      <c r="AC498" s="228"/>
      <c r="AD498" s="228"/>
      <c r="AE498" s="228"/>
      <c r="AF498" s="228"/>
      <c r="AG498" s="228"/>
      <c r="AH498" s="228"/>
      <c r="AI498" s="228"/>
      <c r="AJ498" s="228"/>
      <c r="AK498" s="228"/>
    </row>
    <row r="499" spans="4:37">
      <c r="D499" s="228"/>
      <c r="E499" s="228"/>
      <c r="F499" s="228"/>
      <c r="G499" s="228"/>
      <c r="H499" s="228"/>
      <c r="I499" s="228"/>
      <c r="J499" s="228"/>
      <c r="K499" s="228"/>
      <c r="L499" s="228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228"/>
      <c r="Y499" s="228"/>
      <c r="Z499" s="228"/>
      <c r="AA499" s="228"/>
      <c r="AB499" s="228"/>
      <c r="AC499" s="228"/>
      <c r="AD499" s="228"/>
      <c r="AE499" s="228"/>
      <c r="AF499" s="228"/>
      <c r="AG499" s="228"/>
      <c r="AH499" s="228"/>
      <c r="AI499" s="228"/>
      <c r="AJ499" s="228"/>
      <c r="AK499" s="228"/>
    </row>
    <row r="500" spans="4:37">
      <c r="D500" s="228"/>
      <c r="E500" s="228"/>
      <c r="F500" s="228"/>
      <c r="G500" s="228"/>
      <c r="H500" s="228"/>
      <c r="I500" s="228"/>
      <c r="J500" s="228"/>
      <c r="K500" s="228"/>
      <c r="L500" s="228"/>
      <c r="M500" s="228"/>
      <c r="N500" s="228"/>
      <c r="O500" s="228"/>
      <c r="P500" s="228"/>
      <c r="Q500" s="228"/>
      <c r="R500" s="228"/>
      <c r="S500" s="228"/>
      <c r="T500" s="228"/>
      <c r="U500" s="228"/>
      <c r="V500" s="228"/>
      <c r="W500" s="228"/>
      <c r="X500" s="228"/>
      <c r="Y500" s="228"/>
      <c r="Z500" s="228"/>
      <c r="AA500" s="228"/>
      <c r="AB500" s="228"/>
      <c r="AC500" s="228"/>
      <c r="AD500" s="228"/>
      <c r="AE500" s="228"/>
      <c r="AF500" s="228"/>
      <c r="AG500" s="228"/>
      <c r="AH500" s="228"/>
      <c r="AI500" s="228"/>
      <c r="AJ500" s="228"/>
      <c r="AK500" s="228"/>
    </row>
    <row r="501" spans="4:37">
      <c r="D501" s="228"/>
      <c r="E501" s="228"/>
      <c r="F501" s="228"/>
      <c r="G501" s="228"/>
      <c r="H501" s="228"/>
      <c r="I501" s="228"/>
      <c r="J501" s="228"/>
      <c r="K501" s="228"/>
      <c r="L501" s="228"/>
      <c r="M501" s="228"/>
      <c r="N501" s="228"/>
      <c r="O501" s="228"/>
      <c r="P501" s="228"/>
      <c r="Q501" s="228"/>
      <c r="R501" s="228"/>
      <c r="S501" s="228"/>
      <c r="T501" s="228"/>
      <c r="U501" s="228"/>
      <c r="V501" s="228"/>
      <c r="W501" s="228"/>
      <c r="X501" s="228"/>
      <c r="Y501" s="228"/>
      <c r="Z501" s="228"/>
      <c r="AA501" s="228"/>
      <c r="AB501" s="228"/>
      <c r="AC501" s="228"/>
      <c r="AD501" s="228"/>
      <c r="AE501" s="228"/>
      <c r="AF501" s="228"/>
      <c r="AG501" s="228"/>
      <c r="AH501" s="228"/>
      <c r="AI501" s="228"/>
      <c r="AJ501" s="228"/>
      <c r="AK501" s="228"/>
    </row>
    <row r="502" spans="4:37">
      <c r="D502" s="228"/>
      <c r="E502" s="228"/>
      <c r="F502" s="228"/>
      <c r="G502" s="228"/>
      <c r="H502" s="228"/>
      <c r="I502" s="228"/>
      <c r="J502" s="228"/>
      <c r="K502" s="228"/>
      <c r="L502" s="228"/>
      <c r="M502" s="228"/>
      <c r="N502" s="228"/>
      <c r="O502" s="228"/>
      <c r="P502" s="228"/>
      <c r="Q502" s="228"/>
      <c r="R502" s="228"/>
      <c r="S502" s="228"/>
      <c r="T502" s="228"/>
      <c r="U502" s="228"/>
      <c r="V502" s="228"/>
      <c r="W502" s="228"/>
      <c r="X502" s="228"/>
      <c r="Y502" s="228"/>
      <c r="Z502" s="228"/>
      <c r="AA502" s="228"/>
      <c r="AB502" s="228"/>
      <c r="AC502" s="228"/>
      <c r="AD502" s="228"/>
      <c r="AE502" s="228"/>
      <c r="AF502" s="228"/>
      <c r="AG502" s="228"/>
      <c r="AH502" s="228"/>
      <c r="AI502" s="228"/>
      <c r="AJ502" s="228"/>
      <c r="AK502" s="228"/>
    </row>
    <row r="503" spans="4:37">
      <c r="D503" s="228"/>
      <c r="E503" s="228"/>
      <c r="F503" s="228"/>
      <c r="G503" s="228"/>
      <c r="H503" s="228"/>
      <c r="I503" s="228"/>
      <c r="J503" s="228"/>
      <c r="K503" s="228"/>
      <c r="L503" s="228"/>
      <c r="M503" s="228"/>
      <c r="N503" s="228"/>
      <c r="O503" s="228"/>
      <c r="P503" s="228"/>
      <c r="Q503" s="228"/>
      <c r="R503" s="228"/>
      <c r="S503" s="228"/>
      <c r="T503" s="228"/>
      <c r="U503" s="228"/>
      <c r="V503" s="228"/>
      <c r="W503" s="228"/>
      <c r="X503" s="228"/>
      <c r="Y503" s="228"/>
      <c r="Z503" s="228"/>
      <c r="AA503" s="228"/>
      <c r="AB503" s="228"/>
      <c r="AC503" s="228"/>
      <c r="AD503" s="228"/>
      <c r="AE503" s="228"/>
      <c r="AF503" s="228"/>
      <c r="AG503" s="228"/>
      <c r="AH503" s="228"/>
      <c r="AI503" s="228"/>
      <c r="AJ503" s="228"/>
      <c r="AK503" s="228"/>
    </row>
    <row r="504" spans="4:37">
      <c r="D504" s="228"/>
      <c r="E504" s="228"/>
      <c r="F504" s="228"/>
      <c r="G504" s="228"/>
      <c r="H504" s="228"/>
      <c r="I504" s="228"/>
      <c r="J504" s="228"/>
      <c r="K504" s="228"/>
      <c r="L504" s="228"/>
      <c r="M504" s="228"/>
      <c r="N504" s="228"/>
      <c r="O504" s="228"/>
      <c r="P504" s="228"/>
      <c r="Q504" s="228"/>
      <c r="R504" s="228"/>
      <c r="S504" s="228"/>
      <c r="T504" s="228"/>
      <c r="U504" s="228"/>
      <c r="V504" s="228"/>
      <c r="W504" s="228"/>
      <c r="X504" s="228"/>
      <c r="Y504" s="228"/>
      <c r="Z504" s="228"/>
      <c r="AA504" s="228"/>
      <c r="AB504" s="228"/>
      <c r="AC504" s="228"/>
      <c r="AD504" s="228"/>
      <c r="AE504" s="228"/>
      <c r="AF504" s="228"/>
      <c r="AG504" s="228"/>
      <c r="AH504" s="228"/>
      <c r="AI504" s="228"/>
      <c r="AJ504" s="228"/>
      <c r="AK504" s="228"/>
    </row>
    <row r="505" spans="4:37">
      <c r="D505" s="228"/>
      <c r="E505" s="228"/>
      <c r="F505" s="228"/>
      <c r="G505" s="228"/>
      <c r="H505" s="228"/>
      <c r="I505" s="228"/>
      <c r="J505" s="228"/>
      <c r="K505" s="228"/>
      <c r="L505" s="228"/>
      <c r="M505" s="228"/>
      <c r="N505" s="228"/>
      <c r="O505" s="228"/>
      <c r="P505" s="228"/>
      <c r="Q505" s="228"/>
      <c r="R505" s="228"/>
      <c r="S505" s="228"/>
      <c r="T505" s="228"/>
      <c r="U505" s="228"/>
      <c r="V505" s="228"/>
      <c r="W505" s="228"/>
      <c r="X505" s="228"/>
      <c r="Y505" s="228"/>
      <c r="Z505" s="228"/>
      <c r="AA505" s="228"/>
      <c r="AB505" s="228"/>
      <c r="AC505" s="228"/>
      <c r="AD505" s="228"/>
      <c r="AE505" s="228"/>
      <c r="AF505" s="228"/>
      <c r="AG505" s="228"/>
      <c r="AH505" s="228"/>
      <c r="AI505" s="228"/>
      <c r="AJ505" s="228"/>
      <c r="AK505" s="228"/>
    </row>
    <row r="506" spans="4:37">
      <c r="D506" s="228"/>
      <c r="E506" s="228"/>
      <c r="F506" s="228"/>
      <c r="G506" s="228"/>
      <c r="H506" s="228"/>
      <c r="I506" s="228"/>
      <c r="J506" s="228"/>
      <c r="K506" s="228"/>
      <c r="L506" s="228"/>
      <c r="M506" s="228"/>
      <c r="N506" s="228"/>
      <c r="O506" s="228"/>
      <c r="P506" s="228"/>
      <c r="Q506" s="228"/>
      <c r="R506" s="228"/>
      <c r="S506" s="228"/>
      <c r="T506" s="228"/>
      <c r="U506" s="228"/>
      <c r="V506" s="228"/>
      <c r="W506" s="228"/>
      <c r="X506" s="228"/>
      <c r="Y506" s="228"/>
      <c r="Z506" s="228"/>
      <c r="AA506" s="228"/>
      <c r="AB506" s="228"/>
      <c r="AC506" s="228"/>
      <c r="AD506" s="228"/>
      <c r="AE506" s="228"/>
      <c r="AF506" s="228"/>
      <c r="AG506" s="228"/>
      <c r="AH506" s="228"/>
      <c r="AI506" s="228"/>
      <c r="AJ506" s="228"/>
      <c r="AK506" s="228"/>
    </row>
    <row r="507" spans="4:37">
      <c r="D507" s="228"/>
      <c r="E507" s="228"/>
      <c r="F507" s="228"/>
      <c r="G507" s="228"/>
      <c r="H507" s="228"/>
      <c r="I507" s="228"/>
      <c r="J507" s="228"/>
      <c r="K507" s="228"/>
      <c r="L507" s="228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228"/>
      <c r="Y507" s="228"/>
      <c r="Z507" s="228"/>
      <c r="AA507" s="228"/>
      <c r="AB507" s="228"/>
      <c r="AC507" s="228"/>
      <c r="AD507" s="228"/>
      <c r="AE507" s="228"/>
      <c r="AF507" s="228"/>
      <c r="AG507" s="228"/>
      <c r="AH507" s="228"/>
      <c r="AI507" s="228"/>
      <c r="AJ507" s="228"/>
      <c r="AK507" s="228"/>
    </row>
    <row r="508" spans="4:37">
      <c r="D508" s="228"/>
      <c r="E508" s="228"/>
      <c r="F508" s="228"/>
      <c r="G508" s="228"/>
      <c r="H508" s="228"/>
      <c r="I508" s="228"/>
      <c r="J508" s="228"/>
      <c r="K508" s="228"/>
      <c r="L508" s="228"/>
      <c r="M508" s="228"/>
      <c r="N508" s="228"/>
      <c r="O508" s="228"/>
      <c r="P508" s="228"/>
      <c r="Q508" s="228"/>
      <c r="R508" s="228"/>
      <c r="S508" s="228"/>
      <c r="T508" s="228"/>
      <c r="U508" s="228"/>
      <c r="V508" s="228"/>
      <c r="W508" s="228"/>
      <c r="X508" s="228"/>
      <c r="Y508" s="228"/>
      <c r="Z508" s="228"/>
      <c r="AA508" s="228"/>
      <c r="AB508" s="228"/>
      <c r="AC508" s="228"/>
      <c r="AD508" s="228"/>
      <c r="AE508" s="228"/>
      <c r="AF508" s="228"/>
      <c r="AG508" s="228"/>
      <c r="AH508" s="228"/>
      <c r="AI508" s="228"/>
      <c r="AJ508" s="228"/>
      <c r="AK508" s="228"/>
    </row>
    <row r="509" spans="4:37">
      <c r="D509" s="228"/>
      <c r="E509" s="228"/>
      <c r="F509" s="228"/>
      <c r="G509" s="228"/>
      <c r="H509" s="228"/>
      <c r="I509" s="228"/>
      <c r="J509" s="228"/>
      <c r="K509" s="228"/>
      <c r="L509" s="228"/>
      <c r="M509" s="228"/>
      <c r="N509" s="228"/>
      <c r="O509" s="228"/>
      <c r="P509" s="228"/>
      <c r="Q509" s="228"/>
      <c r="R509" s="228"/>
      <c r="S509" s="228"/>
      <c r="T509" s="228"/>
      <c r="U509" s="228"/>
      <c r="V509" s="228"/>
      <c r="W509" s="228"/>
      <c r="X509" s="228"/>
      <c r="Y509" s="228"/>
      <c r="Z509" s="228"/>
      <c r="AA509" s="228"/>
      <c r="AB509" s="228"/>
      <c r="AC509" s="228"/>
      <c r="AD509" s="228"/>
      <c r="AE509" s="228"/>
      <c r="AF509" s="228"/>
      <c r="AG509" s="228"/>
      <c r="AH509" s="228"/>
      <c r="AI509" s="228"/>
      <c r="AJ509" s="228"/>
      <c r="AK509" s="228"/>
    </row>
    <row r="510" spans="4:37">
      <c r="D510" s="228"/>
      <c r="E510" s="228"/>
      <c r="F510" s="228"/>
      <c r="G510" s="228"/>
      <c r="H510" s="228"/>
      <c r="I510" s="228"/>
      <c r="J510" s="228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</row>
    <row r="511" spans="4:37">
      <c r="D511" s="228"/>
      <c r="E511" s="228"/>
      <c r="F511" s="228"/>
      <c r="G511" s="228"/>
      <c r="H511" s="228"/>
      <c r="I511" s="228"/>
      <c r="J511" s="228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</row>
    <row r="512" spans="4:37">
      <c r="D512" s="228"/>
      <c r="E512" s="228"/>
      <c r="F512" s="228"/>
      <c r="G512" s="228"/>
      <c r="H512" s="228"/>
      <c r="I512" s="228"/>
      <c r="J512" s="228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</row>
    <row r="513" spans="4:37">
      <c r="D513" s="228"/>
      <c r="E513" s="228"/>
      <c r="F513" s="228"/>
      <c r="G513" s="228"/>
      <c r="H513" s="228"/>
      <c r="I513" s="228"/>
      <c r="J513" s="228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</row>
    <row r="514" spans="4:37">
      <c r="D514" s="228"/>
      <c r="E514" s="228"/>
      <c r="F514" s="228"/>
      <c r="G514" s="228"/>
      <c r="H514" s="228"/>
      <c r="I514" s="228"/>
      <c r="J514" s="228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</row>
    <row r="515" spans="4:37">
      <c r="D515" s="228"/>
      <c r="E515" s="228"/>
      <c r="F515" s="228"/>
      <c r="G515" s="228"/>
      <c r="H515" s="228"/>
      <c r="I515" s="228"/>
      <c r="J515" s="228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</row>
    <row r="516" spans="4:37">
      <c r="D516" s="228"/>
      <c r="E516" s="228"/>
      <c r="F516" s="228"/>
      <c r="G516" s="228"/>
      <c r="H516" s="228"/>
      <c r="I516" s="228"/>
      <c r="J516" s="228"/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</row>
    <row r="517" spans="4:37">
      <c r="D517" s="228"/>
      <c r="E517" s="228"/>
      <c r="F517" s="228"/>
      <c r="G517" s="228"/>
      <c r="H517" s="228"/>
      <c r="I517" s="228"/>
      <c r="J517" s="228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</row>
    <row r="518" spans="4:37">
      <c r="D518" s="228"/>
      <c r="E518" s="228"/>
      <c r="F518" s="228"/>
      <c r="G518" s="228"/>
      <c r="H518" s="228"/>
      <c r="I518" s="228"/>
      <c r="J518" s="228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</row>
    <row r="519" spans="4:37">
      <c r="D519" s="228"/>
      <c r="E519" s="228"/>
      <c r="F519" s="228"/>
      <c r="G519" s="228"/>
      <c r="H519" s="228"/>
      <c r="I519" s="228"/>
      <c r="J519" s="228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</row>
    <row r="520" spans="4:37">
      <c r="D520" s="228"/>
      <c r="E520" s="228"/>
      <c r="F520" s="228"/>
      <c r="G520" s="228"/>
      <c r="H520" s="228"/>
      <c r="I520" s="228"/>
      <c r="J520" s="228"/>
      <c r="K520" s="228"/>
      <c r="L520" s="228"/>
      <c r="M520" s="228"/>
      <c r="N520" s="228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8"/>
      <c r="Z520" s="228"/>
      <c r="AA520" s="228"/>
      <c r="AB520" s="228"/>
      <c r="AC520" s="228"/>
      <c r="AD520" s="228"/>
      <c r="AE520" s="228"/>
      <c r="AF520" s="228"/>
      <c r="AG520" s="228"/>
      <c r="AH520" s="228"/>
      <c r="AI520" s="228"/>
      <c r="AJ520" s="228"/>
      <c r="AK520" s="228"/>
    </row>
    <row r="521" spans="4:37">
      <c r="D521" s="228"/>
      <c r="E521" s="228"/>
      <c r="F521" s="228"/>
      <c r="G521" s="228"/>
      <c r="H521" s="228"/>
      <c r="I521" s="228"/>
      <c r="J521" s="228"/>
      <c r="K521" s="228"/>
      <c r="L521" s="228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</row>
    <row r="522" spans="4:37">
      <c r="D522" s="228"/>
      <c r="E522" s="228"/>
      <c r="F522" s="228"/>
      <c r="G522" s="228"/>
      <c r="H522" s="228"/>
      <c r="I522" s="228"/>
      <c r="J522" s="228"/>
      <c r="K522" s="228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</row>
    <row r="523" spans="4:37">
      <c r="D523" s="228"/>
      <c r="E523" s="228"/>
      <c r="F523" s="228"/>
      <c r="G523" s="228"/>
      <c r="H523" s="228"/>
      <c r="I523" s="228"/>
      <c r="J523" s="228"/>
      <c r="K523" s="22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</row>
    <row r="524" spans="4:37">
      <c r="D524" s="228"/>
      <c r="E524" s="228"/>
      <c r="F524" s="228"/>
      <c r="G524" s="228"/>
      <c r="H524" s="228"/>
      <c r="I524" s="228"/>
      <c r="J524" s="228"/>
      <c r="K524" s="22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</row>
    <row r="525" spans="4:37">
      <c r="D525" s="228"/>
      <c r="E525" s="228"/>
      <c r="F525" s="228"/>
      <c r="G525" s="228"/>
      <c r="H525" s="228"/>
      <c r="I525" s="228"/>
      <c r="J525" s="228"/>
      <c r="K525" s="22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</row>
    <row r="526" spans="4:37">
      <c r="D526" s="228"/>
      <c r="E526" s="228"/>
      <c r="F526" s="228"/>
      <c r="G526" s="228"/>
      <c r="H526" s="228"/>
      <c r="I526" s="228"/>
      <c r="J526" s="228"/>
      <c r="K526" s="22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</row>
    <row r="527" spans="4:37">
      <c r="D527" s="228"/>
      <c r="E527" s="228"/>
      <c r="F527" s="228"/>
      <c r="G527" s="228"/>
      <c r="H527" s="228"/>
      <c r="I527" s="228"/>
      <c r="J527" s="228"/>
      <c r="K527" s="22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</row>
    <row r="528" spans="4:37">
      <c r="D528" s="228"/>
      <c r="E528" s="228"/>
      <c r="F528" s="228"/>
      <c r="G528" s="228"/>
      <c r="H528" s="228"/>
      <c r="I528" s="228"/>
      <c r="J528" s="228"/>
      <c r="K528" s="22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</row>
    <row r="529" spans="4:37">
      <c r="D529" s="228"/>
      <c r="E529" s="228"/>
      <c r="F529" s="228"/>
      <c r="G529" s="228"/>
      <c r="H529" s="228"/>
      <c r="I529" s="228"/>
      <c r="J529" s="228"/>
      <c r="K529" s="22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  <c r="AC529" s="228"/>
      <c r="AD529" s="228"/>
      <c r="AE529" s="228"/>
      <c r="AF529" s="228"/>
      <c r="AG529" s="228"/>
      <c r="AH529" s="228"/>
      <c r="AI529" s="228"/>
      <c r="AJ529" s="228"/>
      <c r="AK529" s="228"/>
    </row>
    <row r="530" spans="4:37">
      <c r="D530" s="228"/>
      <c r="E530" s="228"/>
      <c r="F530" s="228"/>
      <c r="G530" s="228"/>
      <c r="H530" s="228"/>
      <c r="I530" s="228"/>
      <c r="J530" s="228"/>
      <c r="K530" s="228"/>
      <c r="L530" s="228"/>
      <c r="M530" s="228"/>
      <c r="N530" s="228"/>
      <c r="O530" s="228"/>
      <c r="P530" s="228"/>
      <c r="Q530" s="228"/>
      <c r="R530" s="228"/>
      <c r="S530" s="228"/>
      <c r="T530" s="228"/>
      <c r="U530" s="228"/>
      <c r="V530" s="228"/>
      <c r="W530" s="228"/>
      <c r="X530" s="228"/>
      <c r="Y530" s="228"/>
      <c r="Z530" s="228"/>
      <c r="AA530" s="228"/>
      <c r="AB530" s="228"/>
      <c r="AC530" s="228"/>
      <c r="AD530" s="228"/>
      <c r="AE530" s="228"/>
      <c r="AF530" s="228"/>
      <c r="AG530" s="228"/>
      <c r="AH530" s="228"/>
      <c r="AI530" s="228"/>
      <c r="AJ530" s="228"/>
      <c r="AK530" s="228"/>
    </row>
    <row r="531" spans="4:37">
      <c r="D531" s="228"/>
      <c r="E531" s="228"/>
      <c r="F531" s="228"/>
      <c r="G531" s="228"/>
      <c r="H531" s="228"/>
      <c r="I531" s="228"/>
      <c r="J531" s="228"/>
      <c r="K531" s="228"/>
      <c r="L531" s="228"/>
      <c r="M531" s="228"/>
      <c r="N531" s="228"/>
      <c r="O531" s="228"/>
      <c r="P531" s="228"/>
      <c r="Q531" s="228"/>
      <c r="R531" s="228"/>
      <c r="S531" s="228"/>
      <c r="T531" s="228"/>
      <c r="U531" s="228"/>
      <c r="V531" s="228"/>
      <c r="W531" s="228"/>
      <c r="X531" s="228"/>
      <c r="Y531" s="228"/>
      <c r="Z531" s="228"/>
      <c r="AA531" s="228"/>
      <c r="AB531" s="228"/>
      <c r="AC531" s="228"/>
      <c r="AD531" s="228"/>
      <c r="AE531" s="228"/>
      <c r="AF531" s="228"/>
      <c r="AG531" s="228"/>
      <c r="AH531" s="228"/>
      <c r="AI531" s="228"/>
      <c r="AJ531" s="228"/>
      <c r="AK531" s="228"/>
    </row>
    <row r="532" spans="4:37">
      <c r="D532" s="228"/>
      <c r="E532" s="228"/>
      <c r="F532" s="228"/>
      <c r="G532" s="228"/>
      <c r="H532" s="228"/>
      <c r="I532" s="228"/>
      <c r="J532" s="228"/>
      <c r="K532" s="228"/>
      <c r="L532" s="228"/>
      <c r="M532" s="228"/>
      <c r="N532" s="228"/>
      <c r="O532" s="228"/>
      <c r="P532" s="228"/>
      <c r="Q532" s="228"/>
      <c r="R532" s="228"/>
      <c r="S532" s="228"/>
      <c r="T532" s="228"/>
      <c r="U532" s="228"/>
      <c r="V532" s="228"/>
      <c r="W532" s="228"/>
      <c r="X532" s="228"/>
      <c r="Y532" s="228"/>
      <c r="Z532" s="228"/>
      <c r="AA532" s="228"/>
      <c r="AB532" s="228"/>
      <c r="AC532" s="228"/>
      <c r="AD532" s="228"/>
      <c r="AE532" s="228"/>
      <c r="AF532" s="228"/>
      <c r="AG532" s="228"/>
      <c r="AH532" s="228"/>
      <c r="AI532" s="228"/>
      <c r="AJ532" s="228"/>
      <c r="AK532" s="228"/>
    </row>
    <row r="533" spans="4:37">
      <c r="D533" s="228"/>
      <c r="E533" s="228"/>
      <c r="F533" s="228"/>
      <c r="G533" s="228"/>
      <c r="H533" s="228"/>
      <c r="I533" s="228"/>
      <c r="J533" s="228"/>
      <c r="K533" s="228"/>
      <c r="L533" s="228"/>
      <c r="M533" s="228"/>
      <c r="N533" s="228"/>
      <c r="O533" s="228"/>
      <c r="P533" s="228"/>
      <c r="Q533" s="228"/>
      <c r="R533" s="228"/>
      <c r="S533" s="228"/>
      <c r="T533" s="228"/>
      <c r="U533" s="228"/>
      <c r="V533" s="228"/>
      <c r="W533" s="228"/>
      <c r="X533" s="228"/>
      <c r="Y533" s="228"/>
      <c r="Z533" s="228"/>
      <c r="AA533" s="228"/>
      <c r="AB533" s="228"/>
      <c r="AC533" s="228"/>
      <c r="AD533" s="228"/>
      <c r="AE533" s="228"/>
      <c r="AF533" s="228"/>
      <c r="AG533" s="228"/>
      <c r="AH533" s="228"/>
      <c r="AI533" s="228"/>
      <c r="AJ533" s="228"/>
      <c r="AK533" s="228"/>
    </row>
    <row r="534" spans="4:37">
      <c r="D534" s="228"/>
      <c r="E534" s="228"/>
      <c r="F534" s="228"/>
      <c r="G534" s="228"/>
      <c r="H534" s="228"/>
      <c r="I534" s="228"/>
      <c r="J534" s="228"/>
      <c r="K534" s="228"/>
      <c r="L534" s="228"/>
      <c r="M534" s="228"/>
      <c r="N534" s="228"/>
      <c r="O534" s="228"/>
      <c r="P534" s="228"/>
      <c r="Q534" s="228"/>
      <c r="R534" s="228"/>
      <c r="S534" s="228"/>
      <c r="T534" s="228"/>
      <c r="U534" s="228"/>
      <c r="V534" s="228"/>
      <c r="W534" s="228"/>
      <c r="X534" s="228"/>
      <c r="Y534" s="228"/>
      <c r="Z534" s="228"/>
      <c r="AA534" s="228"/>
      <c r="AB534" s="228"/>
      <c r="AC534" s="228"/>
      <c r="AD534" s="228"/>
      <c r="AE534" s="228"/>
      <c r="AF534" s="228"/>
      <c r="AG534" s="228"/>
      <c r="AH534" s="228"/>
      <c r="AI534" s="228"/>
      <c r="AJ534" s="228"/>
      <c r="AK534" s="228"/>
    </row>
    <row r="535" spans="4:37">
      <c r="D535" s="228"/>
      <c r="E535" s="228"/>
      <c r="F535" s="228"/>
      <c r="G535" s="228"/>
      <c r="H535" s="228"/>
      <c r="I535" s="228"/>
      <c r="J535" s="228"/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</row>
    <row r="536" spans="4:37">
      <c r="D536" s="228"/>
      <c r="E536" s="228"/>
      <c r="F536" s="228"/>
      <c r="G536" s="228"/>
      <c r="H536" s="228"/>
      <c r="I536" s="228"/>
      <c r="J536" s="22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</row>
    <row r="537" spans="4:37">
      <c r="D537" s="228"/>
      <c r="E537" s="228"/>
      <c r="F537" s="228"/>
      <c r="G537" s="228"/>
      <c r="H537" s="228"/>
      <c r="I537" s="228"/>
      <c r="J537" s="22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</row>
    <row r="538" spans="4:37">
      <c r="D538" s="228"/>
      <c r="E538" s="228"/>
      <c r="F538" s="228"/>
      <c r="G538" s="228"/>
      <c r="H538" s="228"/>
      <c r="I538" s="228"/>
      <c r="J538" s="22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</row>
    <row r="539" spans="4:37">
      <c r="D539" s="228"/>
      <c r="E539" s="228"/>
      <c r="F539" s="228"/>
      <c r="G539" s="228"/>
      <c r="H539" s="228"/>
      <c r="I539" s="228"/>
      <c r="J539" s="22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</row>
    <row r="540" spans="4:37">
      <c r="D540" s="228"/>
      <c r="E540" s="228"/>
      <c r="F540" s="228"/>
      <c r="G540" s="228"/>
      <c r="H540" s="228"/>
      <c r="I540" s="228"/>
      <c r="J540" s="22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</row>
    <row r="541" spans="4:37">
      <c r="D541" s="228"/>
      <c r="E541" s="228"/>
      <c r="F541" s="228"/>
      <c r="G541" s="228"/>
      <c r="H541" s="228"/>
      <c r="I541" s="228"/>
      <c r="J541" s="22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</row>
    <row r="542" spans="4:37">
      <c r="D542" s="228"/>
      <c r="E542" s="228"/>
      <c r="F542" s="228"/>
      <c r="G542" s="228"/>
      <c r="H542" s="228"/>
      <c r="I542" s="228"/>
      <c r="J542" s="22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</row>
    <row r="543" spans="4:37">
      <c r="D543" s="228"/>
      <c r="E543" s="228"/>
      <c r="F543" s="228"/>
      <c r="G543" s="228"/>
      <c r="H543" s="228"/>
      <c r="I543" s="228"/>
      <c r="J543" s="22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</row>
    <row r="544" spans="4:37">
      <c r="D544" s="228"/>
      <c r="E544" s="228"/>
      <c r="F544" s="228"/>
      <c r="G544" s="228"/>
      <c r="H544" s="228"/>
      <c r="I544" s="228"/>
      <c r="J544" s="228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</row>
    <row r="545" spans="4:37">
      <c r="D545" s="228"/>
      <c r="E545" s="228"/>
      <c r="F545" s="228"/>
      <c r="G545" s="228"/>
      <c r="H545" s="228"/>
      <c r="I545" s="228"/>
      <c r="J545" s="228"/>
      <c r="K545" s="228"/>
      <c r="L545" s="228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</row>
    <row r="546" spans="4:37">
      <c r="D546" s="228"/>
      <c r="E546" s="228"/>
      <c r="F546" s="228"/>
      <c r="G546" s="228"/>
      <c r="H546" s="228"/>
      <c r="I546" s="228"/>
      <c r="J546" s="228"/>
      <c r="K546" s="22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</row>
    <row r="547" spans="4:37">
      <c r="D547" s="228"/>
      <c r="E547" s="228"/>
      <c r="F547" s="228"/>
      <c r="G547" s="228"/>
      <c r="H547" s="228"/>
      <c r="I547" s="228"/>
      <c r="J547" s="228"/>
      <c r="K547" s="22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</row>
    <row r="548" spans="4:37">
      <c r="D548" s="228"/>
      <c r="E548" s="228"/>
      <c r="F548" s="228"/>
      <c r="G548" s="228"/>
      <c r="H548" s="228"/>
      <c r="I548" s="228"/>
      <c r="J548" s="228"/>
      <c r="K548" s="22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</row>
    <row r="549" spans="4:37">
      <c r="D549" s="228"/>
      <c r="E549" s="228"/>
      <c r="F549" s="228"/>
      <c r="G549" s="228"/>
      <c r="H549" s="228"/>
      <c r="I549" s="228"/>
      <c r="J549" s="228"/>
      <c r="K549" s="22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</row>
    <row r="550" spans="4:37">
      <c r="D550" s="228"/>
      <c r="E550" s="228"/>
      <c r="F550" s="228"/>
      <c r="G550" s="228"/>
      <c r="H550" s="228"/>
      <c r="I550" s="228"/>
      <c r="J550" s="228"/>
      <c r="K550" s="228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</row>
    <row r="551" spans="4:37">
      <c r="D551" s="228"/>
      <c r="E551" s="228"/>
      <c r="F551" s="228"/>
      <c r="G551" s="228"/>
      <c r="H551" s="228"/>
      <c r="I551" s="228"/>
      <c r="J551" s="228"/>
      <c r="K551" s="22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</row>
    <row r="552" spans="4:37">
      <c r="D552" s="228"/>
      <c r="E552" s="228"/>
      <c r="F552" s="228"/>
      <c r="G552" s="228"/>
      <c r="H552" s="228"/>
      <c r="I552" s="228"/>
      <c r="J552" s="228"/>
      <c r="K552" s="22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</row>
    <row r="553" spans="4:37">
      <c r="D553" s="228"/>
      <c r="E553" s="228"/>
      <c r="F553" s="228"/>
      <c r="G553" s="228"/>
      <c r="H553" s="228"/>
      <c r="I553" s="228"/>
      <c r="J553" s="228"/>
      <c r="K553" s="22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</row>
    <row r="554" spans="4:37">
      <c r="D554" s="228"/>
      <c r="E554" s="228"/>
      <c r="F554" s="228"/>
      <c r="G554" s="228"/>
      <c r="H554" s="228"/>
      <c r="I554" s="228"/>
      <c r="J554" s="228"/>
      <c r="K554" s="22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</row>
    <row r="555" spans="4:37">
      <c r="D555" s="228"/>
      <c r="E555" s="228"/>
      <c r="F555" s="228"/>
      <c r="G555" s="228"/>
      <c r="H555" s="228"/>
      <c r="I555" s="228"/>
      <c r="J555" s="228"/>
      <c r="K555" s="228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8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</row>
    <row r="556" spans="4:37">
      <c r="D556" s="228"/>
      <c r="E556" s="228"/>
      <c r="F556" s="228"/>
      <c r="G556" s="228"/>
      <c r="H556" s="228"/>
      <c r="I556" s="228"/>
      <c r="J556" s="228"/>
      <c r="K556" s="228"/>
      <c r="L556" s="228"/>
      <c r="M556" s="228"/>
      <c r="N556" s="228"/>
      <c r="O556" s="228"/>
      <c r="P556" s="228"/>
      <c r="Q556" s="228"/>
      <c r="R556" s="228"/>
      <c r="S556" s="228"/>
      <c r="T556" s="228"/>
      <c r="U556" s="228"/>
      <c r="V556" s="228"/>
      <c r="W556" s="228"/>
      <c r="X556" s="228"/>
      <c r="Y556" s="228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</row>
    <row r="557" spans="4:37">
      <c r="D557" s="228"/>
      <c r="E557" s="228"/>
      <c r="F557" s="228"/>
      <c r="G557" s="228"/>
      <c r="H557" s="228"/>
      <c r="I557" s="228"/>
      <c r="J557" s="228"/>
      <c r="K557" s="228"/>
      <c r="L557" s="228"/>
      <c r="M557" s="228"/>
      <c r="N557" s="228"/>
      <c r="O557" s="228"/>
      <c r="P557" s="228"/>
      <c r="Q557" s="228"/>
      <c r="R557" s="228"/>
      <c r="S557" s="228"/>
      <c r="T557" s="228"/>
      <c r="U557" s="228"/>
      <c r="V557" s="228"/>
      <c r="W557" s="228"/>
      <c r="X557" s="228"/>
      <c r="Y557" s="228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</row>
    <row r="558" spans="4:37">
      <c r="D558" s="228"/>
      <c r="E558" s="228"/>
      <c r="F558" s="228"/>
      <c r="G558" s="228"/>
      <c r="H558" s="228"/>
      <c r="I558" s="228"/>
      <c r="J558" s="228"/>
      <c r="K558" s="228"/>
      <c r="L558" s="228"/>
      <c r="M558" s="228"/>
      <c r="N558" s="228"/>
      <c r="O558" s="228"/>
      <c r="P558" s="228"/>
      <c r="Q558" s="228"/>
      <c r="R558" s="228"/>
      <c r="S558" s="228"/>
      <c r="T558" s="228"/>
      <c r="U558" s="228"/>
      <c r="V558" s="228"/>
      <c r="W558" s="228"/>
      <c r="X558" s="228"/>
      <c r="Y558" s="228"/>
      <c r="Z558" s="228"/>
      <c r="AA558" s="228"/>
      <c r="AB558" s="228"/>
      <c r="AC558" s="228"/>
      <c r="AD558" s="228"/>
      <c r="AE558" s="228"/>
      <c r="AF558" s="228"/>
      <c r="AG558" s="228"/>
      <c r="AH558" s="228"/>
      <c r="AI558" s="228"/>
      <c r="AJ558" s="228"/>
      <c r="AK558" s="228"/>
    </row>
    <row r="559" spans="4:37">
      <c r="D559" s="228"/>
      <c r="E559" s="228"/>
      <c r="F559" s="228"/>
      <c r="G559" s="228"/>
      <c r="H559" s="228"/>
      <c r="I559" s="228"/>
      <c r="J559" s="228"/>
      <c r="K559" s="228"/>
      <c r="L559" s="228"/>
      <c r="M559" s="228"/>
      <c r="N559" s="228"/>
      <c r="O559" s="228"/>
      <c r="P559" s="228"/>
      <c r="Q559" s="228"/>
      <c r="R559" s="228"/>
      <c r="S559" s="228"/>
      <c r="T559" s="228"/>
      <c r="U559" s="228"/>
      <c r="V559" s="228"/>
      <c r="W559" s="228"/>
      <c r="X559" s="228"/>
      <c r="Y559" s="228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</row>
    <row r="560" spans="4:37">
      <c r="D560" s="228"/>
      <c r="E560" s="228"/>
      <c r="F560" s="228"/>
      <c r="G560" s="228"/>
      <c r="H560" s="228"/>
      <c r="I560" s="228"/>
      <c r="J560" s="228"/>
      <c r="K560" s="228"/>
      <c r="L560" s="228"/>
      <c r="M560" s="228"/>
      <c r="N560" s="228"/>
      <c r="O560" s="228"/>
      <c r="P560" s="228"/>
      <c r="Q560" s="228"/>
      <c r="R560" s="228"/>
      <c r="S560" s="228"/>
      <c r="T560" s="228"/>
      <c r="U560" s="228"/>
      <c r="V560" s="228"/>
      <c r="W560" s="228"/>
      <c r="X560" s="228"/>
      <c r="Y560" s="228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</row>
    <row r="561" spans="4:37">
      <c r="D561" s="228"/>
      <c r="E561" s="228"/>
      <c r="F561" s="228"/>
      <c r="G561" s="228"/>
      <c r="H561" s="228"/>
      <c r="I561" s="228"/>
      <c r="J561" s="228"/>
      <c r="K561" s="228"/>
      <c r="L561" s="228"/>
      <c r="M561" s="228"/>
      <c r="N561" s="228"/>
      <c r="O561" s="228"/>
      <c r="P561" s="228"/>
      <c r="Q561" s="228"/>
      <c r="R561" s="228"/>
      <c r="S561" s="228"/>
      <c r="T561" s="228"/>
      <c r="U561" s="228"/>
      <c r="V561" s="228"/>
      <c r="W561" s="228"/>
      <c r="X561" s="228"/>
      <c r="Y561" s="228"/>
      <c r="Z561" s="228"/>
      <c r="AA561" s="228"/>
      <c r="AB561" s="228"/>
      <c r="AC561" s="228"/>
      <c r="AD561" s="228"/>
      <c r="AE561" s="228"/>
      <c r="AF561" s="228"/>
      <c r="AG561" s="228"/>
      <c r="AH561" s="228"/>
      <c r="AI561" s="228"/>
      <c r="AJ561" s="228"/>
      <c r="AK561" s="228"/>
    </row>
    <row r="562" spans="4:37">
      <c r="D562" s="228"/>
      <c r="E562" s="228"/>
      <c r="F562" s="228"/>
      <c r="G562" s="228"/>
      <c r="H562" s="228"/>
      <c r="I562" s="228"/>
      <c r="J562" s="228"/>
      <c r="K562" s="228"/>
      <c r="L562" s="228"/>
      <c r="M562" s="228"/>
      <c r="N562" s="228"/>
      <c r="O562" s="228"/>
      <c r="P562" s="228"/>
      <c r="Q562" s="228"/>
      <c r="R562" s="228"/>
      <c r="S562" s="228"/>
      <c r="T562" s="228"/>
      <c r="U562" s="228"/>
      <c r="V562" s="228"/>
      <c r="W562" s="228"/>
      <c r="X562" s="228"/>
      <c r="Y562" s="228"/>
      <c r="Z562" s="228"/>
      <c r="AA562" s="228"/>
      <c r="AB562" s="228"/>
      <c r="AC562" s="228"/>
      <c r="AD562" s="228"/>
      <c r="AE562" s="228"/>
      <c r="AF562" s="228"/>
      <c r="AG562" s="228"/>
      <c r="AH562" s="228"/>
      <c r="AI562" s="228"/>
      <c r="AJ562" s="228"/>
      <c r="AK562" s="228"/>
    </row>
    <row r="563" spans="4:37">
      <c r="D563" s="228"/>
      <c r="E563" s="228"/>
      <c r="F563" s="228"/>
      <c r="G563" s="228"/>
      <c r="H563" s="228"/>
      <c r="I563" s="228"/>
      <c r="J563" s="228"/>
      <c r="K563" s="228"/>
      <c r="L563" s="228"/>
      <c r="M563" s="228"/>
      <c r="N563" s="228"/>
      <c r="O563" s="228"/>
      <c r="P563" s="228"/>
      <c r="Q563" s="228"/>
      <c r="R563" s="228"/>
      <c r="S563" s="228"/>
      <c r="T563" s="228"/>
      <c r="U563" s="228"/>
      <c r="V563" s="228"/>
      <c r="W563" s="228"/>
      <c r="X563" s="228"/>
      <c r="Y563" s="228"/>
      <c r="Z563" s="228"/>
      <c r="AA563" s="228"/>
      <c r="AB563" s="228"/>
      <c r="AC563" s="228"/>
      <c r="AD563" s="228"/>
      <c r="AE563" s="228"/>
      <c r="AF563" s="228"/>
      <c r="AG563" s="228"/>
      <c r="AH563" s="228"/>
      <c r="AI563" s="228"/>
      <c r="AJ563" s="228"/>
      <c r="AK563" s="228"/>
    </row>
    <row r="564" spans="4:37">
      <c r="D564" s="228"/>
      <c r="E564" s="228"/>
      <c r="F564" s="228"/>
      <c r="G564" s="228"/>
      <c r="H564" s="228"/>
      <c r="I564" s="228"/>
      <c r="J564" s="228"/>
      <c r="K564" s="228"/>
      <c r="L564" s="228"/>
      <c r="M564" s="228"/>
      <c r="N564" s="228"/>
      <c r="O564" s="228"/>
      <c r="P564" s="228"/>
      <c r="Q564" s="228"/>
      <c r="R564" s="228"/>
      <c r="S564" s="228"/>
      <c r="T564" s="228"/>
      <c r="U564" s="228"/>
      <c r="V564" s="228"/>
      <c r="W564" s="228"/>
      <c r="X564" s="228"/>
      <c r="Y564" s="228"/>
      <c r="Z564" s="228"/>
      <c r="AA564" s="228"/>
      <c r="AB564" s="228"/>
      <c r="AC564" s="228"/>
      <c r="AD564" s="228"/>
      <c r="AE564" s="228"/>
      <c r="AF564" s="228"/>
      <c r="AG564" s="228"/>
      <c r="AH564" s="228"/>
      <c r="AI564" s="228"/>
      <c r="AJ564" s="228"/>
      <c r="AK564" s="228"/>
    </row>
    <row r="565" spans="4:37">
      <c r="D565" s="228"/>
      <c r="E565" s="228"/>
      <c r="F565" s="228"/>
      <c r="G565" s="228"/>
      <c r="H565" s="228"/>
      <c r="I565" s="228"/>
      <c r="J565" s="228"/>
      <c r="K565" s="228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8"/>
      <c r="Z565" s="228"/>
      <c r="AA565" s="228"/>
      <c r="AB565" s="228"/>
      <c r="AC565" s="228"/>
      <c r="AD565" s="228"/>
      <c r="AE565" s="228"/>
      <c r="AF565" s="228"/>
      <c r="AG565" s="228"/>
      <c r="AH565" s="228"/>
      <c r="AI565" s="228"/>
      <c r="AJ565" s="228"/>
      <c r="AK565" s="228"/>
    </row>
    <row r="566" spans="4:37">
      <c r="D566" s="228"/>
      <c r="E566" s="228"/>
      <c r="F566" s="228"/>
      <c r="G566" s="228"/>
      <c r="H566" s="228"/>
      <c r="I566" s="228"/>
      <c r="J566" s="228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  <c r="AC566" s="228"/>
      <c r="AD566" s="228"/>
      <c r="AE566" s="228"/>
      <c r="AF566" s="228"/>
      <c r="AG566" s="228"/>
      <c r="AH566" s="228"/>
      <c r="AI566" s="228"/>
      <c r="AJ566" s="228"/>
      <c r="AK566" s="228"/>
    </row>
    <row r="567" spans="4:37">
      <c r="D567" s="228"/>
      <c r="E567" s="228"/>
      <c r="F567" s="228"/>
      <c r="G567" s="228"/>
      <c r="H567" s="228"/>
      <c r="I567" s="228"/>
      <c r="J567" s="228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  <c r="AC567" s="228"/>
      <c r="AD567" s="228"/>
      <c r="AE567" s="228"/>
      <c r="AF567" s="228"/>
      <c r="AG567" s="228"/>
      <c r="AH567" s="228"/>
      <c r="AI567" s="228"/>
      <c r="AJ567" s="228"/>
      <c r="AK567" s="228"/>
    </row>
    <row r="568" spans="4:37">
      <c r="D568" s="228"/>
      <c r="E568" s="228"/>
      <c r="F568" s="228"/>
      <c r="G568" s="228"/>
      <c r="H568" s="228"/>
      <c r="I568" s="228"/>
      <c r="J568" s="228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</row>
    <row r="569" spans="4:37">
      <c r="D569" s="228"/>
      <c r="E569" s="228"/>
      <c r="F569" s="228"/>
      <c r="G569" s="228"/>
      <c r="H569" s="228"/>
      <c r="I569" s="228"/>
      <c r="J569" s="228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</row>
    <row r="570" spans="4:37">
      <c r="D570" s="228"/>
      <c r="E570" s="228"/>
      <c r="F570" s="228"/>
      <c r="G570" s="228"/>
      <c r="H570" s="228"/>
      <c r="I570" s="228"/>
      <c r="J570" s="228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</row>
    <row r="571" spans="4:37">
      <c r="D571" s="228"/>
      <c r="E571" s="228"/>
      <c r="F571" s="228"/>
      <c r="G571" s="228"/>
      <c r="H571" s="228"/>
      <c r="I571" s="228"/>
      <c r="J571" s="228"/>
      <c r="K571" s="228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8"/>
      <c r="Z571" s="228"/>
      <c r="AA571" s="228"/>
      <c r="AB571" s="228"/>
      <c r="AC571" s="228"/>
      <c r="AD571" s="228"/>
      <c r="AE571" s="228"/>
      <c r="AF571" s="228"/>
      <c r="AG571" s="228"/>
      <c r="AH571" s="228"/>
      <c r="AI571" s="228"/>
      <c r="AJ571" s="228"/>
      <c r="AK571" s="228"/>
    </row>
    <row r="572" spans="4:37">
      <c r="D572" s="228"/>
      <c r="E572" s="228"/>
      <c r="F572" s="228"/>
      <c r="G572" s="228"/>
      <c r="H572" s="228"/>
      <c r="I572" s="228"/>
      <c r="J572" s="228"/>
      <c r="K572" s="228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8"/>
      <c r="Z572" s="228"/>
      <c r="AA572" s="228"/>
      <c r="AB572" s="228"/>
      <c r="AC572" s="228"/>
      <c r="AD572" s="228"/>
      <c r="AE572" s="228"/>
      <c r="AF572" s="228"/>
      <c r="AG572" s="228"/>
      <c r="AH572" s="228"/>
      <c r="AI572" s="228"/>
      <c r="AJ572" s="228"/>
      <c r="AK572" s="228"/>
    </row>
    <row r="573" spans="4:37">
      <c r="D573" s="228"/>
      <c r="E573" s="228"/>
      <c r="F573" s="228"/>
      <c r="G573" s="228"/>
      <c r="H573" s="228"/>
      <c r="I573" s="228"/>
      <c r="J573" s="228"/>
      <c r="K573" s="228"/>
      <c r="L573" s="228"/>
      <c r="M573" s="228"/>
      <c r="N573" s="228"/>
      <c r="O573" s="228"/>
      <c r="P573" s="228"/>
      <c r="Q573" s="228"/>
      <c r="R573" s="228"/>
      <c r="S573" s="228"/>
      <c r="T573" s="228"/>
      <c r="U573" s="228"/>
      <c r="V573" s="228"/>
      <c r="W573" s="228"/>
      <c r="X573" s="228"/>
      <c r="Y573" s="228"/>
      <c r="Z573" s="228"/>
      <c r="AA573" s="228"/>
      <c r="AB573" s="228"/>
      <c r="AC573" s="228"/>
      <c r="AD573" s="228"/>
      <c r="AE573" s="228"/>
      <c r="AF573" s="228"/>
      <c r="AG573" s="228"/>
      <c r="AH573" s="228"/>
      <c r="AI573" s="228"/>
      <c r="AJ573" s="228"/>
      <c r="AK573" s="228"/>
    </row>
    <row r="574" spans="4:37">
      <c r="D574" s="228"/>
      <c r="E574" s="228"/>
      <c r="F574" s="228"/>
      <c r="G574" s="228"/>
      <c r="H574" s="228"/>
      <c r="I574" s="228"/>
      <c r="J574" s="228"/>
      <c r="K574" s="228"/>
      <c r="L574" s="228"/>
      <c r="M574" s="228"/>
      <c r="N574" s="228"/>
      <c r="O574" s="228"/>
      <c r="P574" s="228"/>
      <c r="Q574" s="228"/>
      <c r="R574" s="228"/>
      <c r="S574" s="228"/>
      <c r="T574" s="228"/>
      <c r="U574" s="228"/>
      <c r="V574" s="228"/>
      <c r="W574" s="228"/>
      <c r="X574" s="228"/>
      <c r="Y574" s="228"/>
      <c r="Z574" s="228"/>
      <c r="AA574" s="228"/>
      <c r="AB574" s="228"/>
      <c r="AC574" s="228"/>
      <c r="AD574" s="228"/>
      <c r="AE574" s="228"/>
      <c r="AF574" s="228"/>
      <c r="AG574" s="228"/>
      <c r="AH574" s="228"/>
      <c r="AI574" s="228"/>
      <c r="AJ574" s="228"/>
      <c r="AK574" s="228"/>
    </row>
    <row r="575" spans="4:37">
      <c r="D575" s="228"/>
      <c r="E575" s="228"/>
      <c r="F575" s="228"/>
      <c r="G575" s="228"/>
      <c r="H575" s="228"/>
      <c r="I575" s="228"/>
      <c r="J575" s="228"/>
      <c r="K575" s="228"/>
      <c r="L575" s="228"/>
      <c r="M575" s="228"/>
      <c r="N575" s="228"/>
      <c r="O575" s="228"/>
      <c r="P575" s="228"/>
      <c r="Q575" s="228"/>
      <c r="R575" s="228"/>
      <c r="S575" s="228"/>
      <c r="T575" s="228"/>
      <c r="U575" s="228"/>
      <c r="V575" s="228"/>
      <c r="W575" s="228"/>
      <c r="X575" s="228"/>
      <c r="Y575" s="228"/>
      <c r="Z575" s="228"/>
      <c r="AA575" s="228"/>
      <c r="AB575" s="228"/>
      <c r="AC575" s="228"/>
      <c r="AD575" s="228"/>
      <c r="AE575" s="228"/>
      <c r="AF575" s="228"/>
      <c r="AG575" s="228"/>
      <c r="AH575" s="228"/>
      <c r="AI575" s="228"/>
      <c r="AJ575" s="228"/>
      <c r="AK575" s="228"/>
    </row>
    <row r="576" spans="4:37">
      <c r="D576" s="228"/>
      <c r="E576" s="228"/>
      <c r="F576" s="228"/>
      <c r="G576" s="228"/>
      <c r="H576" s="228"/>
      <c r="I576" s="228"/>
      <c r="J576" s="228"/>
      <c r="K576" s="228"/>
      <c r="L576" s="228"/>
      <c r="M576" s="228"/>
      <c r="N576" s="228"/>
      <c r="O576" s="228"/>
      <c r="P576" s="228"/>
      <c r="Q576" s="228"/>
      <c r="R576" s="228"/>
      <c r="S576" s="228"/>
      <c r="T576" s="228"/>
      <c r="U576" s="228"/>
      <c r="V576" s="228"/>
      <c r="W576" s="228"/>
      <c r="X576" s="228"/>
      <c r="Y576" s="228"/>
      <c r="Z576" s="228"/>
      <c r="AA576" s="228"/>
      <c r="AB576" s="228"/>
      <c r="AC576" s="228"/>
      <c r="AD576" s="228"/>
      <c r="AE576" s="228"/>
      <c r="AF576" s="228"/>
      <c r="AG576" s="228"/>
      <c r="AH576" s="228"/>
      <c r="AI576" s="228"/>
      <c r="AJ576" s="228"/>
      <c r="AK576" s="228"/>
    </row>
    <row r="577" spans="4:37">
      <c r="D577" s="228"/>
      <c r="E577" s="228"/>
      <c r="F577" s="228"/>
      <c r="G577" s="228"/>
      <c r="H577" s="228"/>
      <c r="I577" s="228"/>
      <c r="J577" s="228"/>
      <c r="K577" s="228"/>
      <c r="L577" s="228"/>
      <c r="M577" s="228"/>
      <c r="N577" s="228"/>
      <c r="O577" s="228"/>
      <c r="P577" s="228"/>
      <c r="Q577" s="228"/>
      <c r="R577" s="228"/>
      <c r="S577" s="228"/>
      <c r="T577" s="228"/>
      <c r="U577" s="228"/>
      <c r="V577" s="228"/>
      <c r="W577" s="228"/>
      <c r="X577" s="228"/>
      <c r="Y577" s="228"/>
      <c r="Z577" s="228"/>
      <c r="AA577" s="228"/>
      <c r="AB577" s="228"/>
      <c r="AC577" s="228"/>
      <c r="AD577" s="228"/>
      <c r="AE577" s="228"/>
      <c r="AF577" s="228"/>
      <c r="AG577" s="228"/>
      <c r="AH577" s="228"/>
      <c r="AI577" s="228"/>
      <c r="AJ577" s="228"/>
      <c r="AK577" s="228"/>
    </row>
    <row r="578" spans="4:37">
      <c r="D578" s="228"/>
      <c r="E578" s="228"/>
      <c r="F578" s="228"/>
      <c r="G578" s="228"/>
      <c r="H578" s="228"/>
      <c r="I578" s="228"/>
      <c r="J578" s="228"/>
      <c r="K578" s="228"/>
      <c r="L578" s="228"/>
      <c r="M578" s="228"/>
      <c r="N578" s="228"/>
      <c r="O578" s="228"/>
      <c r="P578" s="228"/>
      <c r="Q578" s="228"/>
      <c r="R578" s="228"/>
      <c r="S578" s="228"/>
      <c r="T578" s="228"/>
      <c r="U578" s="228"/>
      <c r="V578" s="228"/>
      <c r="W578" s="228"/>
      <c r="X578" s="228"/>
      <c r="Y578" s="228"/>
      <c r="Z578" s="228"/>
      <c r="AA578" s="228"/>
      <c r="AB578" s="228"/>
      <c r="AC578" s="228"/>
      <c r="AD578" s="228"/>
      <c r="AE578" s="228"/>
      <c r="AF578" s="228"/>
      <c r="AG578" s="228"/>
      <c r="AH578" s="228"/>
      <c r="AI578" s="228"/>
      <c r="AJ578" s="228"/>
      <c r="AK578" s="228"/>
    </row>
    <row r="579" spans="4:37">
      <c r="D579" s="228"/>
      <c r="E579" s="228"/>
      <c r="F579" s="228"/>
      <c r="G579" s="228"/>
      <c r="H579" s="228"/>
      <c r="I579" s="228"/>
      <c r="J579" s="228"/>
      <c r="K579" s="228"/>
      <c r="L579" s="228"/>
      <c r="M579" s="228"/>
      <c r="N579" s="228"/>
      <c r="O579" s="228"/>
      <c r="P579" s="228"/>
      <c r="Q579" s="228"/>
      <c r="R579" s="228"/>
      <c r="S579" s="228"/>
      <c r="T579" s="228"/>
      <c r="U579" s="228"/>
      <c r="V579" s="228"/>
      <c r="W579" s="228"/>
      <c r="X579" s="228"/>
      <c r="Y579" s="228"/>
      <c r="Z579" s="228"/>
      <c r="AA579" s="228"/>
      <c r="AB579" s="228"/>
      <c r="AC579" s="228"/>
      <c r="AD579" s="228"/>
      <c r="AE579" s="228"/>
      <c r="AF579" s="228"/>
      <c r="AG579" s="228"/>
      <c r="AH579" s="228"/>
      <c r="AI579" s="228"/>
      <c r="AJ579" s="228"/>
      <c r="AK579" s="228"/>
    </row>
    <row r="580" spans="4:37">
      <c r="D580" s="228"/>
      <c r="E580" s="228"/>
      <c r="F580" s="228"/>
      <c r="G580" s="228"/>
      <c r="H580" s="228"/>
      <c r="I580" s="228"/>
      <c r="J580" s="228"/>
      <c r="K580" s="228"/>
      <c r="L580" s="228"/>
      <c r="M580" s="228"/>
      <c r="N580" s="228"/>
      <c r="O580" s="228"/>
      <c r="P580" s="228"/>
      <c r="Q580" s="228"/>
      <c r="R580" s="228"/>
      <c r="S580" s="228"/>
      <c r="T580" s="228"/>
      <c r="U580" s="228"/>
      <c r="V580" s="228"/>
      <c r="W580" s="228"/>
      <c r="X580" s="228"/>
      <c r="Y580" s="228"/>
      <c r="Z580" s="228"/>
      <c r="AA580" s="228"/>
      <c r="AB580" s="228"/>
      <c r="AC580" s="228"/>
      <c r="AD580" s="228"/>
      <c r="AE580" s="228"/>
      <c r="AF580" s="228"/>
      <c r="AG580" s="228"/>
      <c r="AH580" s="228"/>
      <c r="AI580" s="228"/>
      <c r="AJ580" s="228"/>
      <c r="AK580" s="228"/>
    </row>
    <row r="581" spans="4:37">
      <c r="D581" s="228"/>
      <c r="E581" s="228"/>
      <c r="F581" s="228"/>
      <c r="G581" s="228"/>
      <c r="H581" s="228"/>
      <c r="I581" s="228"/>
      <c r="J581" s="228"/>
      <c r="K581" s="228"/>
      <c r="L581" s="228"/>
      <c r="M581" s="228"/>
      <c r="N581" s="228"/>
      <c r="O581" s="228"/>
      <c r="P581" s="228"/>
      <c r="Q581" s="228"/>
      <c r="R581" s="228"/>
      <c r="S581" s="228"/>
      <c r="T581" s="228"/>
      <c r="U581" s="228"/>
      <c r="V581" s="228"/>
      <c r="W581" s="228"/>
      <c r="X581" s="228"/>
      <c r="Y581" s="228"/>
      <c r="Z581" s="228"/>
      <c r="AA581" s="228"/>
      <c r="AB581" s="228"/>
      <c r="AC581" s="228"/>
      <c r="AD581" s="228"/>
      <c r="AE581" s="228"/>
      <c r="AF581" s="228"/>
      <c r="AG581" s="228"/>
      <c r="AH581" s="228"/>
      <c r="AI581" s="228"/>
      <c r="AJ581" s="228"/>
      <c r="AK581" s="228"/>
    </row>
    <row r="582" spans="4:37">
      <c r="D582" s="228"/>
      <c r="E582" s="228"/>
      <c r="F582" s="228"/>
      <c r="G582" s="228"/>
      <c r="H582" s="228"/>
      <c r="I582" s="228"/>
      <c r="J582" s="228"/>
      <c r="K582" s="228"/>
      <c r="L582" s="228"/>
      <c r="M582" s="228"/>
      <c r="N582" s="228"/>
      <c r="O582" s="228"/>
      <c r="P582" s="228"/>
      <c r="Q582" s="228"/>
      <c r="R582" s="228"/>
      <c r="S582" s="228"/>
      <c r="T582" s="228"/>
      <c r="U582" s="228"/>
      <c r="V582" s="228"/>
      <c r="W582" s="228"/>
      <c r="X582" s="228"/>
      <c r="Y582" s="228"/>
      <c r="Z582" s="228"/>
      <c r="AA582" s="228"/>
      <c r="AB582" s="228"/>
      <c r="AC582" s="228"/>
      <c r="AD582" s="228"/>
      <c r="AE582" s="228"/>
      <c r="AF582" s="228"/>
      <c r="AG582" s="228"/>
      <c r="AH582" s="228"/>
      <c r="AI582" s="228"/>
      <c r="AJ582" s="228"/>
      <c r="AK582" s="228"/>
    </row>
    <row r="583" spans="4:37">
      <c r="D583" s="228"/>
      <c r="E583" s="228"/>
      <c r="F583" s="228"/>
      <c r="G583" s="228"/>
      <c r="H583" s="228"/>
      <c r="I583" s="228"/>
      <c r="J583" s="228"/>
      <c r="K583" s="228"/>
      <c r="L583" s="228"/>
      <c r="M583" s="228"/>
      <c r="N583" s="228"/>
      <c r="O583" s="228"/>
      <c r="P583" s="228"/>
      <c r="Q583" s="228"/>
      <c r="R583" s="228"/>
      <c r="S583" s="228"/>
      <c r="T583" s="228"/>
      <c r="U583" s="228"/>
      <c r="V583" s="228"/>
      <c r="W583" s="228"/>
      <c r="X583" s="228"/>
      <c r="Y583" s="228"/>
      <c r="Z583" s="228"/>
      <c r="AA583" s="228"/>
      <c r="AB583" s="228"/>
      <c r="AC583" s="228"/>
      <c r="AD583" s="228"/>
      <c r="AE583" s="228"/>
      <c r="AF583" s="228"/>
      <c r="AG583" s="228"/>
      <c r="AH583" s="228"/>
      <c r="AI583" s="228"/>
      <c r="AJ583" s="228"/>
      <c r="AK583" s="228"/>
    </row>
    <row r="584" spans="4:37">
      <c r="D584" s="228"/>
      <c r="E584" s="228"/>
      <c r="F584" s="228"/>
      <c r="G584" s="228"/>
      <c r="H584" s="228"/>
      <c r="I584" s="228"/>
      <c r="J584" s="228"/>
      <c r="K584" s="228"/>
      <c r="L584" s="228"/>
      <c r="M584" s="228"/>
      <c r="N584" s="228"/>
      <c r="O584" s="228"/>
      <c r="P584" s="228"/>
      <c r="Q584" s="228"/>
      <c r="R584" s="228"/>
      <c r="S584" s="228"/>
      <c r="T584" s="228"/>
      <c r="U584" s="228"/>
      <c r="V584" s="228"/>
      <c r="W584" s="228"/>
      <c r="X584" s="228"/>
      <c r="Y584" s="228"/>
      <c r="Z584" s="228"/>
      <c r="AA584" s="228"/>
      <c r="AB584" s="228"/>
      <c r="AC584" s="228"/>
      <c r="AD584" s="228"/>
      <c r="AE584" s="228"/>
      <c r="AF584" s="228"/>
      <c r="AG584" s="228"/>
      <c r="AH584" s="228"/>
      <c r="AI584" s="228"/>
      <c r="AJ584" s="228"/>
      <c r="AK584" s="228"/>
    </row>
    <row r="585" spans="4:37">
      <c r="D585" s="228"/>
      <c r="E585" s="228"/>
      <c r="F585" s="228"/>
      <c r="G585" s="228"/>
      <c r="H585" s="228"/>
      <c r="I585" s="228"/>
      <c r="J585" s="228"/>
      <c r="K585" s="228"/>
      <c r="L585" s="228"/>
      <c r="M585" s="228"/>
      <c r="N585" s="228"/>
      <c r="O585" s="228"/>
      <c r="P585" s="228"/>
      <c r="Q585" s="228"/>
      <c r="R585" s="228"/>
      <c r="S585" s="228"/>
      <c r="T585" s="228"/>
      <c r="U585" s="228"/>
      <c r="V585" s="228"/>
      <c r="W585" s="228"/>
      <c r="X585" s="228"/>
      <c r="Y585" s="228"/>
      <c r="Z585" s="228"/>
      <c r="AA585" s="228"/>
      <c r="AB585" s="228"/>
      <c r="AC585" s="228"/>
      <c r="AD585" s="228"/>
      <c r="AE585" s="228"/>
      <c r="AF585" s="228"/>
      <c r="AG585" s="228"/>
      <c r="AH585" s="228"/>
      <c r="AI585" s="228"/>
      <c r="AJ585" s="228"/>
      <c r="AK585" s="228"/>
    </row>
    <row r="586" spans="4:37">
      <c r="D586" s="228"/>
      <c r="E586" s="228"/>
      <c r="F586" s="228"/>
      <c r="G586" s="228"/>
      <c r="H586" s="228"/>
      <c r="I586" s="228"/>
      <c r="J586" s="228"/>
      <c r="K586" s="228"/>
      <c r="L586" s="228"/>
      <c r="M586" s="228"/>
      <c r="N586" s="228"/>
      <c r="O586" s="228"/>
      <c r="P586" s="228"/>
      <c r="Q586" s="228"/>
      <c r="R586" s="228"/>
      <c r="S586" s="228"/>
      <c r="T586" s="228"/>
      <c r="U586" s="228"/>
      <c r="V586" s="228"/>
      <c r="W586" s="228"/>
      <c r="X586" s="228"/>
      <c r="Y586" s="228"/>
      <c r="Z586" s="228"/>
      <c r="AA586" s="228"/>
      <c r="AB586" s="228"/>
      <c r="AC586" s="228"/>
      <c r="AD586" s="228"/>
      <c r="AE586" s="228"/>
      <c r="AF586" s="228"/>
      <c r="AG586" s="228"/>
      <c r="AH586" s="228"/>
      <c r="AI586" s="228"/>
      <c r="AJ586" s="228"/>
      <c r="AK586" s="228"/>
    </row>
    <row r="587" spans="4:37">
      <c r="D587" s="228"/>
      <c r="E587" s="228"/>
      <c r="F587" s="228"/>
      <c r="G587" s="228"/>
      <c r="H587" s="228"/>
      <c r="I587" s="228"/>
      <c r="J587" s="228"/>
      <c r="K587" s="228"/>
      <c r="L587" s="228"/>
      <c r="M587" s="228"/>
      <c r="N587" s="228"/>
      <c r="O587" s="228"/>
      <c r="P587" s="228"/>
      <c r="Q587" s="228"/>
      <c r="R587" s="228"/>
      <c r="S587" s="228"/>
      <c r="T587" s="228"/>
      <c r="U587" s="228"/>
      <c r="V587" s="228"/>
      <c r="W587" s="228"/>
      <c r="X587" s="228"/>
      <c r="Y587" s="228"/>
      <c r="Z587" s="228"/>
      <c r="AA587" s="228"/>
      <c r="AB587" s="228"/>
      <c r="AC587" s="228"/>
      <c r="AD587" s="228"/>
      <c r="AE587" s="228"/>
      <c r="AF587" s="228"/>
      <c r="AG587" s="228"/>
      <c r="AH587" s="228"/>
      <c r="AI587" s="228"/>
      <c r="AJ587" s="228"/>
      <c r="AK587" s="228"/>
    </row>
    <row r="588" spans="4:37">
      <c r="D588" s="228"/>
      <c r="E588" s="228"/>
      <c r="F588" s="228"/>
      <c r="G588" s="228"/>
      <c r="H588" s="228"/>
      <c r="I588" s="228"/>
      <c r="J588" s="228"/>
      <c r="K588" s="228"/>
      <c r="L588" s="228"/>
      <c r="M588" s="228"/>
      <c r="N588" s="228"/>
      <c r="O588" s="228"/>
      <c r="P588" s="228"/>
      <c r="Q588" s="228"/>
      <c r="R588" s="228"/>
      <c r="S588" s="228"/>
      <c r="T588" s="228"/>
      <c r="U588" s="228"/>
      <c r="V588" s="228"/>
      <c r="W588" s="228"/>
      <c r="X588" s="228"/>
      <c r="Y588" s="228"/>
      <c r="Z588" s="228"/>
      <c r="AA588" s="228"/>
      <c r="AB588" s="228"/>
      <c r="AC588" s="228"/>
      <c r="AD588" s="228"/>
      <c r="AE588" s="228"/>
      <c r="AF588" s="228"/>
      <c r="AG588" s="228"/>
      <c r="AH588" s="228"/>
      <c r="AI588" s="228"/>
      <c r="AJ588" s="228"/>
      <c r="AK588" s="228"/>
    </row>
    <row r="589" spans="4:37">
      <c r="D589" s="228"/>
      <c r="E589" s="228"/>
      <c r="F589" s="228"/>
      <c r="G589" s="228"/>
      <c r="H589" s="228"/>
      <c r="I589" s="228"/>
      <c r="J589" s="228"/>
      <c r="K589" s="228"/>
      <c r="L589" s="228"/>
      <c r="M589" s="228"/>
      <c r="N589" s="228"/>
      <c r="O589" s="228"/>
      <c r="P589" s="228"/>
      <c r="Q589" s="228"/>
      <c r="R589" s="228"/>
      <c r="S589" s="228"/>
      <c r="T589" s="228"/>
      <c r="U589" s="228"/>
      <c r="V589" s="228"/>
      <c r="W589" s="228"/>
      <c r="X589" s="228"/>
      <c r="Y589" s="228"/>
      <c r="Z589" s="228"/>
      <c r="AA589" s="228"/>
      <c r="AB589" s="228"/>
      <c r="AC589" s="228"/>
      <c r="AD589" s="228"/>
      <c r="AE589" s="228"/>
      <c r="AF589" s="228"/>
      <c r="AG589" s="228"/>
      <c r="AH589" s="228"/>
      <c r="AI589" s="228"/>
      <c r="AJ589" s="228"/>
      <c r="AK589" s="228"/>
    </row>
    <row r="590" spans="4:37">
      <c r="D590" s="228"/>
      <c r="E590" s="228"/>
      <c r="F590" s="228"/>
      <c r="G590" s="228"/>
      <c r="H590" s="228"/>
      <c r="I590" s="228"/>
      <c r="J590" s="228"/>
      <c r="K590" s="228"/>
      <c r="L590" s="228"/>
      <c r="M590" s="228"/>
      <c r="N590" s="228"/>
      <c r="O590" s="228"/>
      <c r="P590" s="228"/>
      <c r="Q590" s="228"/>
      <c r="R590" s="228"/>
      <c r="S590" s="228"/>
      <c r="T590" s="228"/>
      <c r="U590" s="228"/>
      <c r="V590" s="228"/>
      <c r="W590" s="228"/>
      <c r="X590" s="228"/>
      <c r="Y590" s="228"/>
      <c r="Z590" s="228"/>
      <c r="AA590" s="228"/>
      <c r="AB590" s="228"/>
      <c r="AC590" s="228"/>
      <c r="AD590" s="228"/>
      <c r="AE590" s="228"/>
      <c r="AF590" s="228"/>
      <c r="AG590" s="228"/>
      <c r="AH590" s="228"/>
      <c r="AI590" s="228"/>
      <c r="AJ590" s="228"/>
      <c r="AK590" s="228"/>
    </row>
    <row r="591" spans="4:37">
      <c r="D591" s="228"/>
      <c r="E591" s="228"/>
      <c r="F591" s="228"/>
      <c r="G591" s="228"/>
      <c r="H591" s="228"/>
      <c r="I591" s="228"/>
      <c r="J591" s="228"/>
      <c r="K591" s="228"/>
      <c r="L591" s="228"/>
      <c r="M591" s="228"/>
      <c r="N591" s="228"/>
      <c r="O591" s="228"/>
      <c r="P591" s="228"/>
      <c r="Q591" s="228"/>
      <c r="R591" s="228"/>
      <c r="S591" s="228"/>
      <c r="T591" s="228"/>
      <c r="U591" s="228"/>
      <c r="V591" s="228"/>
      <c r="W591" s="228"/>
      <c r="X591" s="228"/>
      <c r="Y591" s="228"/>
      <c r="Z591" s="228"/>
      <c r="AA591" s="228"/>
      <c r="AB591" s="228"/>
      <c r="AC591" s="228"/>
      <c r="AD591" s="228"/>
      <c r="AE591" s="228"/>
      <c r="AF591" s="228"/>
      <c r="AG591" s="228"/>
      <c r="AH591" s="228"/>
      <c r="AI591" s="228"/>
      <c r="AJ591" s="228"/>
      <c r="AK591" s="228"/>
    </row>
    <row r="592" spans="4:37">
      <c r="D592" s="228"/>
      <c r="E592" s="228"/>
      <c r="F592" s="228"/>
      <c r="G592" s="228"/>
      <c r="H592" s="228"/>
      <c r="I592" s="228"/>
      <c r="J592" s="228"/>
      <c r="K592" s="228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228"/>
      <c r="Z592" s="228"/>
      <c r="AA592" s="228"/>
      <c r="AB592" s="228"/>
      <c r="AC592" s="228"/>
      <c r="AD592" s="228"/>
      <c r="AE592" s="228"/>
      <c r="AF592" s="228"/>
      <c r="AG592" s="228"/>
      <c r="AH592" s="228"/>
      <c r="AI592" s="228"/>
      <c r="AJ592" s="228"/>
      <c r="AK592" s="228"/>
    </row>
    <row r="593" spans="4:37">
      <c r="D593" s="228"/>
      <c r="E593" s="228"/>
      <c r="F593" s="228"/>
      <c r="G593" s="228"/>
      <c r="H593" s="228"/>
      <c r="I593" s="228"/>
      <c r="J593" s="228"/>
      <c r="K593" s="228"/>
      <c r="L593" s="228"/>
      <c r="M593" s="228"/>
      <c r="N593" s="228"/>
      <c r="O593" s="228"/>
      <c r="P593" s="228"/>
      <c r="Q593" s="228"/>
      <c r="R593" s="228"/>
      <c r="S593" s="228"/>
      <c r="T593" s="228"/>
      <c r="U593" s="228"/>
      <c r="V593" s="228"/>
      <c r="W593" s="228"/>
      <c r="X593" s="228"/>
      <c r="Y593" s="228"/>
      <c r="Z593" s="228"/>
      <c r="AA593" s="228"/>
      <c r="AB593" s="228"/>
      <c r="AC593" s="228"/>
      <c r="AD593" s="228"/>
      <c r="AE593" s="228"/>
      <c r="AF593" s="228"/>
      <c r="AG593" s="228"/>
      <c r="AH593" s="228"/>
      <c r="AI593" s="228"/>
      <c r="AJ593" s="228"/>
      <c r="AK593" s="228"/>
    </row>
    <row r="594" spans="4:37">
      <c r="D594" s="228"/>
      <c r="E594" s="228"/>
      <c r="F594" s="228"/>
      <c r="G594" s="228"/>
      <c r="H594" s="228"/>
      <c r="I594" s="228"/>
      <c r="J594" s="228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</row>
    <row r="595" spans="4:37">
      <c r="D595" s="228"/>
      <c r="E595" s="228"/>
      <c r="F595" s="228"/>
      <c r="G595" s="228"/>
      <c r="H595" s="228"/>
      <c r="I595" s="228"/>
      <c r="J595" s="228"/>
      <c r="K595" s="228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8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</row>
    <row r="596" spans="4:37">
      <c r="D596" s="228"/>
      <c r="E596" s="228"/>
      <c r="F596" s="228"/>
      <c r="G596" s="228"/>
      <c r="H596" s="228"/>
      <c r="I596" s="228"/>
      <c r="J596" s="228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</row>
    <row r="597" spans="4:37">
      <c r="D597" s="228"/>
      <c r="E597" s="228"/>
      <c r="F597" s="228"/>
      <c r="G597" s="228"/>
      <c r="H597" s="228"/>
      <c r="I597" s="228"/>
      <c r="J597" s="228"/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</row>
    <row r="598" spans="4:37">
      <c r="D598" s="228"/>
      <c r="E598" s="228"/>
      <c r="F598" s="228"/>
      <c r="G598" s="228"/>
      <c r="H598" s="228"/>
      <c r="I598" s="228"/>
      <c r="J598" s="228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</row>
    <row r="599" spans="4:37">
      <c r="D599" s="228"/>
      <c r="E599" s="228"/>
      <c r="F599" s="228"/>
      <c r="G599" s="228"/>
      <c r="H599" s="228"/>
      <c r="I599" s="228"/>
      <c r="J599" s="228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</row>
    <row r="600" spans="4:37">
      <c r="D600" s="228"/>
      <c r="E600" s="228"/>
      <c r="F600" s="228"/>
      <c r="G600" s="228"/>
      <c r="H600" s="228"/>
      <c r="I600" s="228"/>
      <c r="J600" s="228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</row>
    <row r="601" spans="4:37">
      <c r="D601" s="228"/>
      <c r="E601" s="228"/>
      <c r="F601" s="228"/>
      <c r="G601" s="228"/>
      <c r="H601" s="228"/>
      <c r="I601" s="228"/>
      <c r="J601" s="228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</row>
    <row r="602" spans="4:37">
      <c r="D602" s="228"/>
      <c r="E602" s="228"/>
      <c r="F602" s="228"/>
      <c r="G602" s="228"/>
      <c r="H602" s="228"/>
      <c r="I602" s="228"/>
      <c r="J602" s="228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</row>
    <row r="603" spans="4:37">
      <c r="D603" s="228"/>
      <c r="E603" s="228"/>
      <c r="F603" s="228"/>
      <c r="G603" s="228"/>
      <c r="H603" s="228"/>
      <c r="I603" s="228"/>
      <c r="J603" s="228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</row>
    <row r="604" spans="4:37">
      <c r="D604" s="228"/>
      <c r="E604" s="228"/>
      <c r="F604" s="228"/>
      <c r="G604" s="228"/>
      <c r="H604" s="228"/>
      <c r="I604" s="228"/>
      <c r="J604" s="228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</row>
    <row r="605" spans="4:37">
      <c r="D605" s="228"/>
      <c r="E605" s="228"/>
      <c r="F605" s="228"/>
      <c r="G605" s="228"/>
      <c r="H605" s="228"/>
      <c r="I605" s="228"/>
      <c r="J605" s="228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</row>
    <row r="606" spans="4:37">
      <c r="D606" s="228"/>
      <c r="E606" s="228"/>
      <c r="F606" s="228"/>
      <c r="G606" s="228"/>
      <c r="H606" s="228"/>
      <c r="I606" s="228"/>
      <c r="J606" s="228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</row>
    <row r="607" spans="4:37">
      <c r="D607" s="228"/>
      <c r="E607" s="228"/>
      <c r="F607" s="228"/>
      <c r="G607" s="228"/>
      <c r="H607" s="228"/>
      <c r="I607" s="228"/>
      <c r="J607" s="228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</row>
    <row r="608" spans="4:37">
      <c r="D608" s="228"/>
      <c r="E608" s="228"/>
      <c r="F608" s="228"/>
      <c r="G608" s="228"/>
      <c r="H608" s="228"/>
      <c r="I608" s="228"/>
      <c r="J608" s="228"/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</row>
    <row r="609" spans="4:37">
      <c r="D609" s="228"/>
      <c r="E609" s="228"/>
      <c r="F609" s="228"/>
      <c r="G609" s="228"/>
      <c r="H609" s="228"/>
      <c r="I609" s="228"/>
      <c r="J609" s="22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</row>
    <row r="610" spans="4:37">
      <c r="D610" s="228"/>
      <c r="E610" s="228"/>
      <c r="F610" s="228"/>
      <c r="G610" s="228"/>
      <c r="H610" s="228"/>
      <c r="I610" s="228"/>
      <c r="J610" s="22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</row>
    <row r="611" spans="4:37">
      <c r="D611" s="228"/>
      <c r="E611" s="228"/>
      <c r="F611" s="228"/>
      <c r="G611" s="228"/>
      <c r="H611" s="228"/>
      <c r="I611" s="228"/>
      <c r="J611" s="22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</row>
    <row r="612" spans="4:37">
      <c r="D612" s="228"/>
      <c r="E612" s="228"/>
      <c r="F612" s="228"/>
      <c r="G612" s="228"/>
      <c r="H612" s="228"/>
      <c r="I612" s="228"/>
      <c r="J612" s="22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</row>
    <row r="613" spans="4:37">
      <c r="D613" s="228"/>
      <c r="E613" s="228"/>
      <c r="F613" s="228"/>
      <c r="G613" s="228"/>
      <c r="H613" s="228"/>
      <c r="I613" s="228"/>
      <c r="J613" s="228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</row>
    <row r="614" spans="4:37">
      <c r="D614" s="228"/>
      <c r="E614" s="228"/>
      <c r="F614" s="228"/>
      <c r="G614" s="228"/>
      <c r="H614" s="228"/>
      <c r="I614" s="228"/>
      <c r="J614" s="228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</row>
    <row r="615" spans="4:37">
      <c r="D615" s="228"/>
      <c r="E615" s="228"/>
      <c r="F615" s="228"/>
      <c r="G615" s="228"/>
      <c r="H615" s="228"/>
      <c r="I615" s="228"/>
      <c r="J615" s="228"/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</row>
    <row r="616" spans="4:37">
      <c r="D616" s="228"/>
      <c r="E616" s="228"/>
      <c r="F616" s="228"/>
      <c r="G616" s="228"/>
      <c r="H616" s="228"/>
      <c r="I616" s="228"/>
      <c r="J616" s="228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</row>
    <row r="617" spans="4:37">
      <c r="D617" s="228"/>
      <c r="E617" s="228"/>
      <c r="F617" s="228"/>
      <c r="G617" s="228"/>
      <c r="H617" s="228"/>
      <c r="I617" s="228"/>
      <c r="J617" s="228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</row>
    <row r="618" spans="4:37">
      <c r="D618" s="228"/>
      <c r="E618" s="228"/>
      <c r="F618" s="228"/>
      <c r="G618" s="228"/>
      <c r="H618" s="228"/>
      <c r="I618" s="228"/>
      <c r="J618" s="228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</row>
    <row r="619" spans="4:37">
      <c r="D619" s="228"/>
      <c r="E619" s="228"/>
      <c r="F619" s="228"/>
      <c r="G619" s="228"/>
      <c r="H619" s="228"/>
      <c r="I619" s="228"/>
      <c r="J619" s="228"/>
      <c r="K619" s="22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</row>
    <row r="620" spans="4:37">
      <c r="D620" s="228"/>
      <c r="E620" s="228"/>
      <c r="F620" s="228"/>
      <c r="G620" s="228"/>
      <c r="H620" s="228"/>
      <c r="I620" s="228"/>
      <c r="J620" s="228"/>
      <c r="K620" s="22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</row>
    <row r="621" spans="4:37">
      <c r="D621" s="228"/>
      <c r="E621" s="228"/>
      <c r="F621" s="228"/>
      <c r="G621" s="228"/>
      <c r="H621" s="228"/>
      <c r="I621" s="228"/>
      <c r="J621" s="228"/>
      <c r="K621" s="22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</row>
    <row r="622" spans="4:37">
      <c r="D622" s="228"/>
      <c r="E622" s="228"/>
      <c r="F622" s="228"/>
      <c r="G622" s="228"/>
      <c r="H622" s="228"/>
      <c r="I622" s="228"/>
      <c r="J622" s="228"/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</row>
    <row r="623" spans="4:37">
      <c r="D623" s="228"/>
      <c r="E623" s="228"/>
      <c r="F623" s="228"/>
      <c r="G623" s="228"/>
      <c r="H623" s="228"/>
      <c r="I623" s="228"/>
      <c r="J623" s="228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</row>
    <row r="624" spans="4:37">
      <c r="D624" s="228"/>
      <c r="E624" s="228"/>
      <c r="F624" s="228"/>
      <c r="G624" s="228"/>
      <c r="H624" s="228"/>
      <c r="I624" s="228"/>
      <c r="J624" s="228"/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</row>
    <row r="625" spans="4:37">
      <c r="D625" s="228"/>
      <c r="E625" s="228"/>
      <c r="F625" s="228"/>
      <c r="G625" s="228"/>
      <c r="H625" s="228"/>
      <c r="I625" s="228"/>
      <c r="J625" s="228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</row>
    <row r="626" spans="4:37">
      <c r="D626" s="228"/>
      <c r="E626" s="228"/>
      <c r="F626" s="228"/>
      <c r="G626" s="228"/>
      <c r="H626" s="228"/>
      <c r="I626" s="228"/>
      <c r="J626" s="228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</row>
    <row r="627" spans="4:37">
      <c r="D627" s="228"/>
      <c r="E627" s="228"/>
      <c r="F627" s="228"/>
      <c r="G627" s="228"/>
      <c r="H627" s="228"/>
      <c r="I627" s="228"/>
      <c r="J627" s="228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</row>
    <row r="628" spans="4:37">
      <c r="D628" s="228"/>
      <c r="E628" s="228"/>
      <c r="F628" s="228"/>
      <c r="G628" s="228"/>
      <c r="H628" s="228"/>
      <c r="I628" s="228"/>
      <c r="J628" s="228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</row>
    <row r="629" spans="4:37">
      <c r="D629" s="228"/>
      <c r="E629" s="228"/>
      <c r="F629" s="228"/>
      <c r="G629" s="228"/>
      <c r="H629" s="228"/>
      <c r="I629" s="228"/>
      <c r="J629" s="228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</row>
    <row r="630" spans="4:37">
      <c r="D630" s="228"/>
      <c r="E630" s="228"/>
      <c r="F630" s="228"/>
      <c r="G630" s="228"/>
      <c r="H630" s="228"/>
      <c r="I630" s="228"/>
      <c r="J630" s="228"/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</row>
    <row r="631" spans="4:37">
      <c r="D631" s="228"/>
      <c r="E631" s="228"/>
      <c r="F631" s="228"/>
      <c r="G631" s="228"/>
      <c r="H631" s="228"/>
      <c r="I631" s="228"/>
      <c r="J631" s="22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</row>
    <row r="632" spans="4:37">
      <c r="D632" s="228"/>
      <c r="E632" s="228"/>
      <c r="F632" s="228"/>
      <c r="G632" s="228"/>
      <c r="H632" s="228"/>
      <c r="I632" s="228"/>
      <c r="J632" s="22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</row>
    <row r="633" spans="4:37">
      <c r="D633" s="228"/>
      <c r="E633" s="228"/>
      <c r="F633" s="228"/>
      <c r="G633" s="228"/>
      <c r="H633" s="228"/>
      <c r="I633" s="228"/>
      <c r="J633" s="22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</row>
    <row r="634" spans="4:37">
      <c r="D634" s="228"/>
      <c r="E634" s="228"/>
      <c r="F634" s="228"/>
      <c r="G634" s="228"/>
      <c r="H634" s="228"/>
      <c r="I634" s="228"/>
      <c r="J634" s="22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</row>
    <row r="635" spans="4:37">
      <c r="D635" s="228"/>
      <c r="E635" s="228"/>
      <c r="F635" s="228"/>
      <c r="G635" s="228"/>
      <c r="H635" s="228"/>
      <c r="I635" s="228"/>
      <c r="J635" s="22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</row>
    <row r="636" spans="4:37">
      <c r="D636" s="228"/>
      <c r="E636" s="228"/>
      <c r="F636" s="228"/>
      <c r="G636" s="228"/>
      <c r="H636" s="228"/>
      <c r="I636" s="228"/>
      <c r="J636" s="22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</row>
    <row r="637" spans="4:37">
      <c r="D637" s="228"/>
      <c r="E637" s="228"/>
      <c r="F637" s="228"/>
      <c r="G637" s="228"/>
      <c r="H637" s="228"/>
      <c r="I637" s="228"/>
      <c r="J637" s="22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</row>
    <row r="638" spans="4:37">
      <c r="D638" s="228"/>
      <c r="E638" s="228"/>
      <c r="F638" s="228"/>
      <c r="G638" s="228"/>
      <c r="H638" s="228"/>
      <c r="I638" s="228"/>
      <c r="J638" s="22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</row>
    <row r="639" spans="4:37">
      <c r="D639" s="228"/>
      <c r="E639" s="228"/>
      <c r="F639" s="228"/>
      <c r="G639" s="228"/>
      <c r="H639" s="228"/>
      <c r="I639" s="228"/>
      <c r="J639" s="22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</row>
    <row r="640" spans="4:37">
      <c r="D640" s="228"/>
      <c r="E640" s="228"/>
      <c r="F640" s="228"/>
      <c r="G640" s="228"/>
      <c r="H640" s="228"/>
      <c r="I640" s="228"/>
      <c r="J640" s="228"/>
      <c r="K640" s="22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  <c r="AC640" s="228"/>
      <c r="AD640" s="228"/>
      <c r="AE640" s="228"/>
      <c r="AF640" s="228"/>
      <c r="AG640" s="228"/>
      <c r="AH640" s="228"/>
      <c r="AI640" s="228"/>
      <c r="AJ640" s="228"/>
      <c r="AK640" s="228"/>
    </row>
    <row r="641" spans="4:37">
      <c r="D641" s="228"/>
      <c r="E641" s="228"/>
      <c r="F641" s="228"/>
      <c r="G641" s="228"/>
      <c r="H641" s="228"/>
      <c r="I641" s="228"/>
      <c r="J641" s="228"/>
      <c r="K641" s="22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  <c r="AC641" s="228"/>
      <c r="AD641" s="228"/>
      <c r="AE641" s="228"/>
      <c r="AF641" s="228"/>
      <c r="AG641" s="228"/>
      <c r="AH641" s="228"/>
      <c r="AI641" s="228"/>
      <c r="AJ641" s="228"/>
      <c r="AK641" s="228"/>
    </row>
    <row r="642" spans="4:37">
      <c r="D642" s="228"/>
      <c r="E642" s="228"/>
      <c r="F642" s="228"/>
      <c r="G642" s="228"/>
      <c r="H642" s="228"/>
      <c r="I642" s="228"/>
      <c r="J642" s="228"/>
      <c r="K642" s="22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  <c r="AC642" s="228"/>
      <c r="AD642" s="228"/>
      <c r="AE642" s="228"/>
      <c r="AF642" s="228"/>
      <c r="AG642" s="228"/>
      <c r="AH642" s="228"/>
      <c r="AI642" s="228"/>
      <c r="AJ642" s="228"/>
      <c r="AK642" s="228"/>
    </row>
    <row r="643" spans="4:37">
      <c r="D643" s="228"/>
      <c r="E643" s="228"/>
      <c r="F643" s="228"/>
      <c r="G643" s="228"/>
      <c r="H643" s="228"/>
      <c r="I643" s="228"/>
      <c r="J643" s="228"/>
      <c r="K643" s="22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</row>
    <row r="644" spans="4:37">
      <c r="D644" s="228"/>
      <c r="E644" s="228"/>
      <c r="F644" s="228"/>
      <c r="G644" s="228"/>
      <c r="H644" s="228"/>
      <c r="I644" s="228"/>
      <c r="J644" s="228"/>
      <c r="K644" s="22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</row>
    <row r="645" spans="4:37">
      <c r="D645" s="228"/>
      <c r="E645" s="228"/>
      <c r="F645" s="228"/>
      <c r="G645" s="228"/>
      <c r="H645" s="228"/>
      <c r="I645" s="228"/>
      <c r="J645" s="228"/>
      <c r="K645" s="22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</row>
    <row r="646" spans="4:37">
      <c r="D646" s="228"/>
      <c r="E646" s="228"/>
      <c r="F646" s="228"/>
      <c r="G646" s="228"/>
      <c r="H646" s="228"/>
      <c r="I646" s="228"/>
      <c r="J646" s="228"/>
      <c r="K646" s="22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</row>
    <row r="647" spans="4:37">
      <c r="D647" s="228"/>
      <c r="E647" s="228"/>
      <c r="F647" s="228"/>
      <c r="G647" s="228"/>
      <c r="H647" s="228"/>
      <c r="I647" s="228"/>
      <c r="J647" s="228"/>
      <c r="K647" s="22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</row>
    <row r="648" spans="4:37">
      <c r="D648" s="228"/>
      <c r="E648" s="228"/>
      <c r="F648" s="228"/>
      <c r="G648" s="228"/>
      <c r="H648" s="228"/>
      <c r="I648" s="228"/>
      <c r="J648" s="228"/>
      <c r="K648" s="22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</row>
    <row r="649" spans="4:37">
      <c r="D649" s="228"/>
      <c r="E649" s="228"/>
      <c r="F649" s="228"/>
      <c r="G649" s="228"/>
      <c r="H649" s="228"/>
      <c r="I649" s="228"/>
      <c r="J649" s="228"/>
      <c r="K649" s="228"/>
      <c r="L649" s="228"/>
      <c r="M649" s="228"/>
      <c r="N649" s="228"/>
      <c r="O649" s="228"/>
      <c r="P649" s="228"/>
      <c r="Q649" s="228"/>
      <c r="R649" s="228"/>
      <c r="S649" s="228"/>
      <c r="T649" s="228"/>
      <c r="U649" s="228"/>
      <c r="V649" s="228"/>
      <c r="W649" s="228"/>
      <c r="X649" s="228"/>
      <c r="Y649" s="228"/>
      <c r="Z649" s="228"/>
      <c r="AA649" s="228"/>
      <c r="AB649" s="228"/>
      <c r="AC649" s="228"/>
      <c r="AD649" s="228"/>
      <c r="AE649" s="228"/>
      <c r="AF649" s="228"/>
      <c r="AG649" s="228"/>
      <c r="AH649" s="228"/>
      <c r="AI649" s="228"/>
      <c r="AJ649" s="228"/>
      <c r="AK649" s="228"/>
    </row>
    <row r="650" spans="4:37">
      <c r="D650" s="228"/>
      <c r="E650" s="228"/>
      <c r="F650" s="228"/>
      <c r="G650" s="228"/>
      <c r="H650" s="228"/>
      <c r="I650" s="228"/>
      <c r="J650" s="228"/>
      <c r="K650" s="228"/>
      <c r="L650" s="228"/>
      <c r="M650" s="228"/>
      <c r="N650" s="228"/>
      <c r="O650" s="228"/>
      <c r="P650" s="228"/>
      <c r="Q650" s="228"/>
      <c r="R650" s="228"/>
      <c r="S650" s="228"/>
      <c r="T650" s="228"/>
      <c r="U650" s="228"/>
      <c r="V650" s="228"/>
      <c r="W650" s="228"/>
      <c r="X650" s="228"/>
      <c r="Y650" s="228"/>
      <c r="Z650" s="228"/>
      <c r="AA650" s="228"/>
      <c r="AB650" s="228"/>
      <c r="AC650" s="228"/>
      <c r="AD650" s="228"/>
      <c r="AE650" s="228"/>
      <c r="AF650" s="228"/>
      <c r="AG650" s="228"/>
      <c r="AH650" s="228"/>
      <c r="AI650" s="228"/>
      <c r="AJ650" s="228"/>
      <c r="AK650" s="228"/>
    </row>
    <row r="651" spans="4:37">
      <c r="D651" s="228"/>
      <c r="E651" s="228"/>
      <c r="F651" s="228"/>
      <c r="G651" s="228"/>
      <c r="H651" s="228"/>
      <c r="I651" s="228"/>
      <c r="J651" s="228"/>
      <c r="K651" s="228"/>
      <c r="L651" s="228"/>
      <c r="M651" s="228"/>
      <c r="N651" s="228"/>
      <c r="O651" s="228"/>
      <c r="P651" s="228"/>
      <c r="Q651" s="228"/>
      <c r="R651" s="228"/>
      <c r="S651" s="228"/>
      <c r="T651" s="228"/>
      <c r="U651" s="228"/>
      <c r="V651" s="228"/>
      <c r="W651" s="228"/>
      <c r="X651" s="228"/>
      <c r="Y651" s="228"/>
      <c r="Z651" s="228"/>
      <c r="AA651" s="228"/>
      <c r="AB651" s="228"/>
      <c r="AC651" s="228"/>
      <c r="AD651" s="228"/>
      <c r="AE651" s="228"/>
      <c r="AF651" s="228"/>
      <c r="AG651" s="228"/>
      <c r="AH651" s="228"/>
      <c r="AI651" s="228"/>
      <c r="AJ651" s="228"/>
      <c r="AK651" s="228"/>
    </row>
    <row r="652" spans="4:37">
      <c r="D652" s="228"/>
      <c r="E652" s="228"/>
      <c r="F652" s="228"/>
      <c r="G652" s="228"/>
      <c r="H652" s="228"/>
      <c r="I652" s="228"/>
      <c r="J652" s="228"/>
      <c r="K652" s="228"/>
      <c r="L652" s="228"/>
      <c r="M652" s="228"/>
      <c r="N652" s="228"/>
      <c r="O652" s="228"/>
      <c r="P652" s="228"/>
      <c r="Q652" s="228"/>
      <c r="R652" s="228"/>
      <c r="S652" s="228"/>
      <c r="T652" s="228"/>
      <c r="U652" s="228"/>
      <c r="V652" s="228"/>
      <c r="W652" s="228"/>
      <c r="X652" s="228"/>
      <c r="Y652" s="228"/>
      <c r="Z652" s="228"/>
      <c r="AA652" s="228"/>
      <c r="AB652" s="228"/>
      <c r="AC652" s="228"/>
      <c r="AD652" s="228"/>
      <c r="AE652" s="228"/>
      <c r="AF652" s="228"/>
      <c r="AG652" s="228"/>
      <c r="AH652" s="228"/>
      <c r="AI652" s="228"/>
      <c r="AJ652" s="228"/>
      <c r="AK652" s="228"/>
    </row>
  </sheetData>
  <sheetProtection selectLockedCells="1" formatCells="0" formatColumns="0" formatRows="0" deleteRows="0"/>
  <mergeCells count="218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8:Q98"/>
    <mergeCell ref="D103:E103"/>
    <mergeCell ref="G103:J103"/>
    <mergeCell ref="M103:N103"/>
    <mergeCell ref="O103:P103"/>
    <mergeCell ref="S103:U103"/>
    <mergeCell ref="G104:J104"/>
    <mergeCell ref="S104:V104"/>
    <mergeCell ref="D106:E106"/>
    <mergeCell ref="G106:J106"/>
    <mergeCell ref="M106:N106"/>
    <mergeCell ref="S106:U106"/>
    <mergeCell ref="G107:J107"/>
    <mergeCell ref="S107:V107"/>
    <mergeCell ref="G110:H110"/>
    <mergeCell ref="K110:L110"/>
    <mergeCell ref="O110:R110"/>
    <mergeCell ref="O111:S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4:A85"/>
    <mergeCell ref="A86:A87"/>
    <mergeCell ref="A88:A89"/>
    <mergeCell ref="A90:A91"/>
    <mergeCell ref="A92:A93"/>
    <mergeCell ref="A94:A95"/>
    <mergeCell ref="A96:A97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4:B85"/>
    <mergeCell ref="B86:B87"/>
    <mergeCell ref="B88:B89"/>
    <mergeCell ref="B90:B91"/>
    <mergeCell ref="B92:B93"/>
    <mergeCell ref="B94:B95"/>
    <mergeCell ref="B96:B97"/>
    <mergeCell ref="C96:C97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4:AK85"/>
    <mergeCell ref="AK86:AK87"/>
    <mergeCell ref="AK88:AK89"/>
    <mergeCell ref="AK90:AK91"/>
    <mergeCell ref="AK92:AK93"/>
    <mergeCell ref="AK94:AK95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4:AL85"/>
    <mergeCell ref="AL86:AL87"/>
    <mergeCell ref="AL88:AL89"/>
    <mergeCell ref="AL90:AL91"/>
    <mergeCell ref="AL92:AL93"/>
    <mergeCell ref="AL94:AL95"/>
    <mergeCell ref="AM27:AN28"/>
    <mergeCell ref="D96:AL97"/>
    <mergeCell ref="AH12:AK14"/>
    <mergeCell ref="A9:C10"/>
    <mergeCell ref="D9:E11"/>
    <mergeCell ref="F9:G11"/>
    <mergeCell ref="H9:I11"/>
    <mergeCell ref="J9:K11"/>
    <mergeCell ref="L9:M11"/>
    <mergeCell ref="AH9:AK10"/>
    <mergeCell ref="A18:C19"/>
  </mergeCells>
  <pageMargins left="0.511805555555556" right="0" top="0.0784722222222222" bottom="0.236111111111111" header="0.118110236220472" footer="0.196527777777778"/>
  <pageSetup paperSize="9" scale="31" fitToHeight="2" orientation="landscape" horizontalDpi="360" verticalDpi="360"/>
  <headerFooter alignWithMargins="0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Props1.xml><?xml version="1.0" encoding="utf-8"?>
<ds:datastoreItem xmlns:ds="http://schemas.openxmlformats.org/officeDocument/2006/customXml" ds:itemID="{E676EAC3-8DCB-44AA-9D73-E020295D4938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 шаблон </vt:lpstr>
      <vt:lpstr>меню шаблон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2026-07-21T07:19:00Z</cp:lastPrinted>
  <dcterms:modified xsi:type="dcterms:W3CDTF">2026-08-04T06:59:34Z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3699A3B71BA74624BA7212F925F1DB58_12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