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20460" windowHeight="10935" tabRatio="770"/>
  </bookViews>
  <sheets>
    <sheet name="меню шаблон " sheetId="54" r:id="rId1"/>
    <sheet name="меню шаблон  (2)" sheetId="55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5" i="55" l="1"/>
  <c r="AI95" i="55"/>
  <c r="AH95" i="55"/>
  <c r="AG95" i="55"/>
  <c r="AF95" i="55"/>
  <c r="AE95" i="55"/>
  <c r="AD95" i="55"/>
  <c r="AC95" i="55"/>
  <c r="AB95" i="55"/>
  <c r="AA95" i="55"/>
  <c r="Z95" i="55"/>
  <c r="Y95" i="55"/>
  <c r="X95" i="55"/>
  <c r="W95" i="55"/>
  <c r="V95" i="55"/>
  <c r="U95" i="55"/>
  <c r="T95" i="55"/>
  <c r="S95" i="55"/>
  <c r="R95" i="55"/>
  <c r="Q95" i="55"/>
  <c r="P95" i="55"/>
  <c r="O95" i="55"/>
  <c r="N95" i="55"/>
  <c r="M95" i="55"/>
  <c r="L95" i="55"/>
  <c r="K95" i="55"/>
  <c r="J95" i="55"/>
  <c r="I95" i="55"/>
  <c r="H95" i="55"/>
  <c r="G95" i="55"/>
  <c r="F95" i="55"/>
  <c r="E95" i="55"/>
  <c r="D95" i="55"/>
  <c r="AL94" i="55"/>
  <c r="AJ93" i="55"/>
  <c r="AI93" i="55"/>
  <c r="AH93" i="55"/>
  <c r="AG93" i="55"/>
  <c r="AF93" i="55"/>
  <c r="AE93" i="55"/>
  <c r="AD93" i="55"/>
  <c r="AC93" i="55"/>
  <c r="AB93" i="55"/>
  <c r="AA93" i="55"/>
  <c r="Z93" i="55"/>
  <c r="Y93" i="55"/>
  <c r="X93" i="55"/>
  <c r="W93" i="55"/>
  <c r="V93" i="55"/>
  <c r="U93" i="55"/>
  <c r="T93" i="55"/>
  <c r="S93" i="55"/>
  <c r="R93" i="55"/>
  <c r="Q93" i="55"/>
  <c r="P93" i="55"/>
  <c r="O93" i="55"/>
  <c r="N93" i="55"/>
  <c r="M93" i="55"/>
  <c r="L93" i="55"/>
  <c r="K93" i="55"/>
  <c r="J93" i="55"/>
  <c r="I93" i="55"/>
  <c r="H93" i="55"/>
  <c r="G93" i="55"/>
  <c r="F93" i="55"/>
  <c r="E93" i="55"/>
  <c r="D93" i="55"/>
  <c r="AL92" i="55"/>
  <c r="AJ91" i="55"/>
  <c r="AI91" i="55"/>
  <c r="AH91" i="55"/>
  <c r="AG91" i="55"/>
  <c r="AF91" i="55"/>
  <c r="AE91" i="55"/>
  <c r="AD91" i="55"/>
  <c r="AC91" i="55"/>
  <c r="AB91" i="55"/>
  <c r="AA91" i="55"/>
  <c r="Z91" i="55"/>
  <c r="Y91" i="55"/>
  <c r="X91" i="55"/>
  <c r="W91" i="55"/>
  <c r="V91" i="55"/>
  <c r="U91" i="55"/>
  <c r="T91" i="55"/>
  <c r="S91" i="55"/>
  <c r="R91" i="55"/>
  <c r="Q91" i="55"/>
  <c r="P91" i="55"/>
  <c r="N91" i="55"/>
  <c r="K91" i="55"/>
  <c r="J91" i="55"/>
  <c r="I91" i="55"/>
  <c r="H91" i="55"/>
  <c r="G91" i="55"/>
  <c r="F91" i="55"/>
  <c r="E91" i="55"/>
  <c r="D91" i="55"/>
  <c r="AL90" i="55"/>
  <c r="AJ89" i="55"/>
  <c r="AI89" i="55"/>
  <c r="AH89" i="55"/>
  <c r="AG89" i="55"/>
  <c r="AF89" i="55"/>
  <c r="AE89" i="55"/>
  <c r="AD89" i="55"/>
  <c r="AC89" i="55"/>
  <c r="AB89" i="55"/>
  <c r="AA89" i="55"/>
  <c r="Z89" i="55"/>
  <c r="Y89" i="55"/>
  <c r="X89" i="55"/>
  <c r="W89" i="55"/>
  <c r="V89" i="55"/>
  <c r="U89" i="55"/>
  <c r="T89" i="55"/>
  <c r="S89" i="55"/>
  <c r="R89" i="55"/>
  <c r="Q89" i="55"/>
  <c r="P89" i="55"/>
  <c r="O89" i="55"/>
  <c r="N89" i="55"/>
  <c r="M89" i="55"/>
  <c r="L89" i="55"/>
  <c r="K89" i="55"/>
  <c r="J89" i="55"/>
  <c r="I89" i="55"/>
  <c r="H89" i="55"/>
  <c r="G89" i="55"/>
  <c r="F89" i="55"/>
  <c r="E89" i="55"/>
  <c r="D89" i="55"/>
  <c r="AL88" i="55"/>
  <c r="AJ87" i="55"/>
  <c r="AI87" i="55"/>
  <c r="AH87" i="55"/>
  <c r="AG87" i="55"/>
  <c r="AF87" i="55"/>
  <c r="AE87" i="55"/>
  <c r="AD87" i="55"/>
  <c r="AC87" i="55"/>
  <c r="AB87" i="55"/>
  <c r="AA87" i="55"/>
  <c r="Z87" i="55"/>
  <c r="Y87" i="55"/>
  <c r="X87" i="55"/>
  <c r="W87" i="55"/>
  <c r="V87" i="55"/>
  <c r="U87" i="55"/>
  <c r="T87" i="55"/>
  <c r="S87" i="55"/>
  <c r="R87" i="55"/>
  <c r="Q87" i="55"/>
  <c r="P87" i="55"/>
  <c r="O87" i="55"/>
  <c r="N87" i="55"/>
  <c r="M87" i="55"/>
  <c r="L87" i="55"/>
  <c r="K87" i="55"/>
  <c r="J87" i="55"/>
  <c r="I87" i="55"/>
  <c r="H87" i="55"/>
  <c r="G87" i="55"/>
  <c r="F87" i="55"/>
  <c r="E87" i="55"/>
  <c r="D87" i="55"/>
  <c r="AL86" i="55"/>
  <c r="AK86" i="55"/>
  <c r="AJ85" i="55"/>
  <c r="AI85" i="55"/>
  <c r="AH85" i="55"/>
  <c r="AG85" i="55"/>
  <c r="AF85" i="55"/>
  <c r="AE85" i="55"/>
  <c r="AD85" i="55"/>
  <c r="AC85" i="55"/>
  <c r="AB85" i="55"/>
  <c r="AA85" i="55"/>
  <c r="Z85" i="55"/>
  <c r="Y85" i="55"/>
  <c r="X85" i="55"/>
  <c r="W85" i="55"/>
  <c r="V85" i="55"/>
  <c r="U85" i="55"/>
  <c r="T85" i="55"/>
  <c r="S85" i="55"/>
  <c r="R85" i="55"/>
  <c r="Q85" i="55"/>
  <c r="P85" i="55"/>
  <c r="O85" i="55"/>
  <c r="N85" i="55"/>
  <c r="M85" i="55"/>
  <c r="L85" i="55"/>
  <c r="K85" i="55"/>
  <c r="J85" i="55"/>
  <c r="I85" i="55"/>
  <c r="H85" i="55"/>
  <c r="G85" i="55"/>
  <c r="F85" i="55"/>
  <c r="E85" i="55"/>
  <c r="D85" i="55"/>
  <c r="AL84" i="55"/>
  <c r="AJ82" i="55"/>
  <c r="AI82" i="55"/>
  <c r="AH82" i="55"/>
  <c r="AG82" i="55"/>
  <c r="AF82" i="55"/>
  <c r="AE82" i="55"/>
  <c r="AD82" i="55"/>
  <c r="AC82" i="55"/>
  <c r="AB82" i="55"/>
  <c r="AA82" i="55"/>
  <c r="Z82" i="55"/>
  <c r="Y82" i="55"/>
  <c r="X82" i="55"/>
  <c r="W82" i="55"/>
  <c r="V82" i="55"/>
  <c r="U82" i="55"/>
  <c r="T82" i="55"/>
  <c r="S82" i="55"/>
  <c r="R82" i="55"/>
  <c r="Q82" i="55"/>
  <c r="P82" i="55"/>
  <c r="N82" i="55"/>
  <c r="M82" i="55"/>
  <c r="L82" i="55"/>
  <c r="K82" i="55"/>
  <c r="J82" i="55"/>
  <c r="I82" i="55"/>
  <c r="H82" i="55"/>
  <c r="G82" i="55"/>
  <c r="F82" i="55"/>
  <c r="E82" i="55"/>
  <c r="D82" i="55"/>
  <c r="AL81" i="55"/>
  <c r="AJ80" i="55"/>
  <c r="AI80" i="55"/>
  <c r="AH80" i="55"/>
  <c r="AG80" i="55"/>
  <c r="AF80" i="55"/>
  <c r="AE80" i="55"/>
  <c r="AD80" i="55"/>
  <c r="AC80" i="55"/>
  <c r="AB80" i="55"/>
  <c r="AA80" i="55"/>
  <c r="Z80" i="55"/>
  <c r="Y80" i="55"/>
  <c r="X80" i="55"/>
  <c r="W80" i="55"/>
  <c r="V80" i="55"/>
  <c r="U80" i="55"/>
  <c r="T80" i="55"/>
  <c r="S80" i="55"/>
  <c r="R80" i="55"/>
  <c r="Q80" i="55"/>
  <c r="P80" i="55"/>
  <c r="N80" i="55"/>
  <c r="M80" i="55"/>
  <c r="L80" i="55"/>
  <c r="K80" i="55"/>
  <c r="J80" i="55"/>
  <c r="I80" i="55"/>
  <c r="H80" i="55"/>
  <c r="G80" i="55"/>
  <c r="F80" i="55"/>
  <c r="E80" i="55"/>
  <c r="D80" i="55"/>
  <c r="AL79" i="55"/>
  <c r="AJ78" i="55"/>
  <c r="AI78" i="55"/>
  <c r="AH78" i="55"/>
  <c r="AG78" i="55"/>
  <c r="AF78" i="55"/>
  <c r="AE78" i="55"/>
  <c r="AD78" i="55"/>
  <c r="AC78" i="55"/>
  <c r="AB78" i="55"/>
  <c r="AA78" i="55"/>
  <c r="Z78" i="55"/>
  <c r="Y78" i="55"/>
  <c r="X78" i="55"/>
  <c r="W78" i="55"/>
  <c r="V78" i="55"/>
  <c r="U78" i="55"/>
  <c r="T78" i="55"/>
  <c r="S78" i="55"/>
  <c r="R78" i="55"/>
  <c r="Q78" i="55"/>
  <c r="P78" i="55"/>
  <c r="O78" i="55"/>
  <c r="N78" i="55"/>
  <c r="M78" i="55"/>
  <c r="L78" i="55"/>
  <c r="K78" i="55"/>
  <c r="J78" i="55"/>
  <c r="I78" i="55"/>
  <c r="H78" i="55"/>
  <c r="G78" i="55"/>
  <c r="F78" i="55"/>
  <c r="E78" i="55"/>
  <c r="D78" i="55"/>
  <c r="AL77" i="55"/>
  <c r="AJ76" i="55"/>
  <c r="AI76" i="55"/>
  <c r="AH76" i="55"/>
  <c r="AG76" i="55"/>
  <c r="AF76" i="55"/>
  <c r="AE76" i="55"/>
  <c r="AD76" i="55"/>
  <c r="AC76" i="55"/>
  <c r="AB76" i="55"/>
  <c r="AA76" i="55"/>
  <c r="Z76" i="55"/>
  <c r="Y76" i="55"/>
  <c r="X76" i="55"/>
  <c r="W76" i="55"/>
  <c r="V76" i="55"/>
  <c r="U76" i="55"/>
  <c r="T76" i="55"/>
  <c r="S76" i="55"/>
  <c r="R76" i="55"/>
  <c r="Q76" i="55"/>
  <c r="P76" i="55"/>
  <c r="O76" i="55"/>
  <c r="N76" i="55"/>
  <c r="M76" i="55"/>
  <c r="L76" i="55"/>
  <c r="K76" i="55"/>
  <c r="J76" i="55"/>
  <c r="I76" i="55"/>
  <c r="H76" i="55"/>
  <c r="G76" i="55"/>
  <c r="F76" i="55"/>
  <c r="E76" i="55"/>
  <c r="D76" i="55"/>
  <c r="AL75" i="55"/>
  <c r="AJ74" i="55"/>
  <c r="AI74" i="55"/>
  <c r="AH74" i="55"/>
  <c r="AG74" i="55"/>
  <c r="AF74" i="55"/>
  <c r="AE74" i="55"/>
  <c r="AD74" i="55"/>
  <c r="AC74" i="55"/>
  <c r="AB74" i="55"/>
  <c r="AA74" i="55"/>
  <c r="Z74" i="55"/>
  <c r="Y74" i="55"/>
  <c r="X74" i="55"/>
  <c r="W74" i="55"/>
  <c r="V74" i="55"/>
  <c r="U74" i="55"/>
  <c r="P74" i="55"/>
  <c r="O74" i="55"/>
  <c r="N74" i="55"/>
  <c r="M74" i="55"/>
  <c r="L74" i="55"/>
  <c r="K74" i="55"/>
  <c r="J74" i="55"/>
  <c r="I74" i="55"/>
  <c r="H74" i="55"/>
  <c r="G74" i="55"/>
  <c r="F74" i="55"/>
  <c r="E74" i="55"/>
  <c r="D74" i="55"/>
  <c r="AL73" i="55"/>
  <c r="AJ72" i="55"/>
  <c r="AI72" i="55"/>
  <c r="AH72" i="55"/>
  <c r="AG72" i="55"/>
  <c r="AF72" i="55"/>
  <c r="AE72" i="55"/>
  <c r="AD72" i="55"/>
  <c r="AC72" i="55"/>
  <c r="AB72" i="55"/>
  <c r="AA72" i="55"/>
  <c r="Z72" i="55"/>
  <c r="Y72" i="55"/>
  <c r="X72" i="55"/>
  <c r="W72" i="55"/>
  <c r="V72" i="55"/>
  <c r="U72" i="55"/>
  <c r="T72" i="55"/>
  <c r="S72" i="55"/>
  <c r="R72" i="55"/>
  <c r="Q72" i="55"/>
  <c r="P72" i="55"/>
  <c r="O72" i="55"/>
  <c r="N72" i="55"/>
  <c r="M72" i="55"/>
  <c r="L72" i="55"/>
  <c r="K72" i="55"/>
  <c r="J72" i="55"/>
  <c r="I72" i="55"/>
  <c r="H72" i="55"/>
  <c r="G72" i="55"/>
  <c r="F72" i="55"/>
  <c r="E72" i="55"/>
  <c r="D72" i="55"/>
  <c r="AL71" i="55"/>
  <c r="AJ70" i="55"/>
  <c r="AI70" i="55"/>
  <c r="AH70" i="55"/>
  <c r="AG70" i="55"/>
  <c r="AF70" i="55"/>
  <c r="AE70" i="55"/>
  <c r="AD70" i="55"/>
  <c r="AC70" i="55"/>
  <c r="AB70" i="55"/>
  <c r="AA70" i="55"/>
  <c r="Z70" i="55"/>
  <c r="Y70" i="55"/>
  <c r="X70" i="55"/>
  <c r="W70" i="55"/>
  <c r="V70" i="55"/>
  <c r="U70" i="55"/>
  <c r="T70" i="55"/>
  <c r="S70" i="55"/>
  <c r="R70" i="55"/>
  <c r="Q70" i="55"/>
  <c r="P70" i="55"/>
  <c r="O70" i="55"/>
  <c r="N70" i="55"/>
  <c r="M70" i="55"/>
  <c r="L70" i="55"/>
  <c r="K70" i="55"/>
  <c r="J70" i="55"/>
  <c r="I70" i="55"/>
  <c r="H70" i="55"/>
  <c r="G70" i="55"/>
  <c r="F70" i="55"/>
  <c r="E70" i="55"/>
  <c r="D70" i="55"/>
  <c r="AL69" i="55"/>
  <c r="AJ68" i="55"/>
  <c r="AI68" i="55"/>
  <c r="AH68" i="55"/>
  <c r="AG68" i="55"/>
  <c r="AF68" i="55"/>
  <c r="AE68" i="55"/>
  <c r="AD68" i="55"/>
  <c r="AC68" i="55"/>
  <c r="AB68" i="55"/>
  <c r="AA68" i="55"/>
  <c r="Z68" i="55"/>
  <c r="Y68" i="55"/>
  <c r="X68" i="55"/>
  <c r="W68" i="55"/>
  <c r="V68" i="55"/>
  <c r="U68" i="55"/>
  <c r="T68" i="55"/>
  <c r="S68" i="55"/>
  <c r="R68" i="55"/>
  <c r="Q68" i="55"/>
  <c r="P68" i="55"/>
  <c r="O68" i="55"/>
  <c r="N68" i="55"/>
  <c r="M68" i="55"/>
  <c r="L68" i="55"/>
  <c r="K68" i="55"/>
  <c r="J68" i="55"/>
  <c r="I68" i="55"/>
  <c r="H68" i="55"/>
  <c r="G68" i="55"/>
  <c r="F68" i="55"/>
  <c r="E68" i="55"/>
  <c r="D68" i="55"/>
  <c r="AL67" i="55"/>
  <c r="AJ66" i="55"/>
  <c r="AI66" i="55"/>
  <c r="AH66" i="55"/>
  <c r="AG66" i="55"/>
  <c r="AF66" i="55"/>
  <c r="AE66" i="55"/>
  <c r="AD66" i="55"/>
  <c r="AC66" i="55"/>
  <c r="AB66" i="55"/>
  <c r="AA66" i="55"/>
  <c r="Z66" i="55"/>
  <c r="Y66" i="55"/>
  <c r="X66" i="55"/>
  <c r="W66" i="55"/>
  <c r="V66" i="55"/>
  <c r="U66" i="55"/>
  <c r="T66" i="55"/>
  <c r="S66" i="55"/>
  <c r="R66" i="55"/>
  <c r="Q66" i="55"/>
  <c r="P66" i="55"/>
  <c r="O66" i="55"/>
  <c r="N66" i="55"/>
  <c r="M66" i="55"/>
  <c r="L66" i="55"/>
  <c r="K66" i="55"/>
  <c r="J66" i="55"/>
  <c r="I66" i="55"/>
  <c r="H66" i="55"/>
  <c r="G66" i="55"/>
  <c r="F66" i="55"/>
  <c r="E66" i="55"/>
  <c r="D66" i="55"/>
  <c r="AL65" i="55"/>
  <c r="AJ64" i="55"/>
  <c r="AI64" i="55"/>
  <c r="AH64" i="55"/>
  <c r="AG64" i="55"/>
  <c r="AF64" i="55"/>
  <c r="AE64" i="55"/>
  <c r="AD64" i="55"/>
  <c r="AC64" i="55"/>
  <c r="AB64" i="55"/>
  <c r="AA64" i="55"/>
  <c r="Z64" i="55"/>
  <c r="Y64" i="55"/>
  <c r="X64" i="55"/>
  <c r="W64" i="55"/>
  <c r="V64" i="55"/>
  <c r="U64" i="55"/>
  <c r="T64" i="55"/>
  <c r="S64" i="55"/>
  <c r="R64" i="55"/>
  <c r="Q64" i="55"/>
  <c r="P64" i="55"/>
  <c r="O64" i="55"/>
  <c r="N64" i="55"/>
  <c r="L64" i="55"/>
  <c r="K64" i="55"/>
  <c r="J64" i="55"/>
  <c r="I64" i="55"/>
  <c r="H64" i="55"/>
  <c r="G64" i="55"/>
  <c r="F64" i="55"/>
  <c r="E64" i="55"/>
  <c r="D64" i="55"/>
  <c r="AL63" i="55"/>
  <c r="AJ62" i="55"/>
  <c r="AI62" i="55"/>
  <c r="AH62" i="55"/>
  <c r="AG62" i="55"/>
  <c r="AF62" i="55"/>
  <c r="AE62" i="55"/>
  <c r="AD62" i="55"/>
  <c r="AC62" i="55"/>
  <c r="AB62" i="55"/>
  <c r="AA62" i="55"/>
  <c r="Z62" i="55"/>
  <c r="Y62" i="55"/>
  <c r="X62" i="55"/>
  <c r="W62" i="55"/>
  <c r="V62" i="55"/>
  <c r="U62" i="55"/>
  <c r="T62" i="55"/>
  <c r="S62" i="55"/>
  <c r="R62" i="55"/>
  <c r="Q62" i="55"/>
  <c r="P62" i="55"/>
  <c r="O62" i="55"/>
  <c r="N62" i="55"/>
  <c r="M62" i="55"/>
  <c r="L62" i="55"/>
  <c r="K62" i="55"/>
  <c r="J62" i="55"/>
  <c r="I62" i="55"/>
  <c r="H62" i="55"/>
  <c r="G62" i="55"/>
  <c r="F62" i="55"/>
  <c r="E62" i="55"/>
  <c r="D62" i="55"/>
  <c r="AL61" i="55"/>
  <c r="AJ60" i="55"/>
  <c r="AI60" i="55"/>
  <c r="AH60" i="55"/>
  <c r="AG60" i="55"/>
  <c r="AF60" i="55"/>
  <c r="AE60" i="55"/>
  <c r="AD60" i="55"/>
  <c r="AC60" i="55"/>
  <c r="AB60" i="55"/>
  <c r="AA60" i="55"/>
  <c r="Z60" i="55"/>
  <c r="Y60" i="55"/>
  <c r="X60" i="55"/>
  <c r="W60" i="55"/>
  <c r="V60" i="55"/>
  <c r="U60" i="55"/>
  <c r="T60" i="55"/>
  <c r="S60" i="55"/>
  <c r="R60" i="55"/>
  <c r="Q60" i="55"/>
  <c r="P60" i="55"/>
  <c r="O60" i="55"/>
  <c r="N60" i="55"/>
  <c r="M60" i="55"/>
  <c r="L60" i="55"/>
  <c r="K60" i="55"/>
  <c r="J60" i="55"/>
  <c r="I60" i="55"/>
  <c r="H60" i="55"/>
  <c r="G60" i="55"/>
  <c r="F60" i="55"/>
  <c r="E60" i="55"/>
  <c r="D60" i="55"/>
  <c r="AL59" i="55"/>
  <c r="AJ58" i="55"/>
  <c r="AI58" i="55"/>
  <c r="AH58" i="55"/>
  <c r="AG58" i="55"/>
  <c r="AF58" i="55"/>
  <c r="AE58" i="55"/>
  <c r="AD58" i="55"/>
  <c r="AC58" i="55"/>
  <c r="AB58" i="55"/>
  <c r="AA58" i="55"/>
  <c r="Z58" i="55"/>
  <c r="Y58" i="55"/>
  <c r="X58" i="55"/>
  <c r="W58" i="55"/>
  <c r="V58" i="55"/>
  <c r="U58" i="55"/>
  <c r="T58" i="55"/>
  <c r="S58" i="55"/>
  <c r="R58" i="55"/>
  <c r="Q58" i="55"/>
  <c r="P58" i="55"/>
  <c r="O58" i="55"/>
  <c r="N58" i="55"/>
  <c r="M58" i="55"/>
  <c r="L58" i="55"/>
  <c r="K58" i="55"/>
  <c r="J58" i="55"/>
  <c r="I58" i="55"/>
  <c r="H58" i="55"/>
  <c r="G58" i="55"/>
  <c r="F58" i="55"/>
  <c r="E58" i="55"/>
  <c r="D58" i="55"/>
  <c r="AL57" i="55"/>
  <c r="AJ56" i="55"/>
  <c r="AI56" i="55"/>
  <c r="AH56" i="55"/>
  <c r="AG56" i="55"/>
  <c r="AF56" i="55"/>
  <c r="AE56" i="55"/>
  <c r="AD56" i="55"/>
  <c r="AC56" i="55"/>
  <c r="AB56" i="55"/>
  <c r="AA56" i="55"/>
  <c r="Z56" i="55"/>
  <c r="Y56" i="55"/>
  <c r="X56" i="55"/>
  <c r="W56" i="55"/>
  <c r="V56" i="55"/>
  <c r="U56" i="55"/>
  <c r="T56" i="55"/>
  <c r="S56" i="55"/>
  <c r="R56" i="55"/>
  <c r="Q56" i="55"/>
  <c r="P56" i="55"/>
  <c r="O56" i="55"/>
  <c r="N56" i="55"/>
  <c r="M56" i="55"/>
  <c r="L56" i="55"/>
  <c r="K56" i="55"/>
  <c r="J56" i="55"/>
  <c r="I56" i="55"/>
  <c r="H56" i="55"/>
  <c r="G56" i="55"/>
  <c r="F56" i="55"/>
  <c r="E56" i="55"/>
  <c r="D56" i="55"/>
  <c r="AL55" i="55"/>
  <c r="AK55" i="55"/>
  <c r="AJ54" i="55"/>
  <c r="AI54" i="55"/>
  <c r="AH54" i="55"/>
  <c r="AG54" i="55"/>
  <c r="AF54" i="55"/>
  <c r="AE54" i="55"/>
  <c r="AD54" i="55"/>
  <c r="AC54" i="55"/>
  <c r="AB54" i="55"/>
  <c r="AA54" i="55"/>
  <c r="Z54" i="55"/>
  <c r="Y54" i="55"/>
  <c r="X54" i="55"/>
  <c r="W54" i="55"/>
  <c r="V54" i="55"/>
  <c r="U54" i="55"/>
  <c r="T54" i="55"/>
  <c r="S54" i="55"/>
  <c r="R54" i="55"/>
  <c r="Q54" i="55"/>
  <c r="P54" i="55"/>
  <c r="O54" i="55"/>
  <c r="N54" i="55"/>
  <c r="M54" i="55"/>
  <c r="L54" i="55"/>
  <c r="K54" i="55"/>
  <c r="J54" i="55"/>
  <c r="I54" i="55"/>
  <c r="H54" i="55"/>
  <c r="G54" i="55"/>
  <c r="F54" i="55"/>
  <c r="E54" i="55"/>
  <c r="D54" i="55"/>
  <c r="AL53" i="55"/>
  <c r="AJ52" i="55"/>
  <c r="AI52" i="55"/>
  <c r="AH52" i="55"/>
  <c r="AG52" i="55"/>
  <c r="AF52" i="55"/>
  <c r="AE52" i="55"/>
  <c r="AD52" i="55"/>
  <c r="AC52" i="55"/>
  <c r="AB52" i="55"/>
  <c r="AA52" i="55"/>
  <c r="Z52" i="55"/>
  <c r="Y52" i="55"/>
  <c r="X52" i="55"/>
  <c r="W52" i="55"/>
  <c r="V52" i="55"/>
  <c r="U52" i="55"/>
  <c r="T52" i="55"/>
  <c r="S52" i="55"/>
  <c r="R52" i="55"/>
  <c r="Q52" i="55"/>
  <c r="P52" i="55"/>
  <c r="O52" i="55"/>
  <c r="N52" i="55"/>
  <c r="M52" i="55"/>
  <c r="L52" i="55"/>
  <c r="K52" i="55"/>
  <c r="J52" i="55"/>
  <c r="I52" i="55"/>
  <c r="H52" i="55"/>
  <c r="G52" i="55"/>
  <c r="F52" i="55"/>
  <c r="E52" i="55"/>
  <c r="D52" i="55"/>
  <c r="AL51" i="55"/>
  <c r="AJ50" i="55"/>
  <c r="AI50" i="55"/>
  <c r="AH50" i="55"/>
  <c r="AG50" i="55"/>
  <c r="AF50" i="55"/>
  <c r="AE50" i="55"/>
  <c r="AD50" i="55"/>
  <c r="AC50" i="55"/>
  <c r="AB50" i="55"/>
  <c r="AA50" i="55"/>
  <c r="Z50" i="55"/>
  <c r="Y50" i="55"/>
  <c r="X50" i="55"/>
  <c r="W50" i="55"/>
  <c r="V50" i="55"/>
  <c r="U50" i="55"/>
  <c r="T50" i="55"/>
  <c r="S50" i="55"/>
  <c r="R50" i="55"/>
  <c r="Q50" i="55"/>
  <c r="P50" i="55"/>
  <c r="O50" i="55"/>
  <c r="N50" i="55"/>
  <c r="M50" i="55"/>
  <c r="L50" i="55"/>
  <c r="K50" i="55"/>
  <c r="J50" i="55"/>
  <c r="I50" i="55"/>
  <c r="H50" i="55"/>
  <c r="G50" i="55"/>
  <c r="F50" i="55"/>
  <c r="E50" i="55"/>
  <c r="D50" i="55"/>
  <c r="AL49" i="55"/>
  <c r="AJ48" i="55"/>
  <c r="AI48" i="55"/>
  <c r="AH48" i="55"/>
  <c r="AG48" i="55"/>
  <c r="AF48" i="55"/>
  <c r="AE48" i="55"/>
  <c r="AD48" i="55"/>
  <c r="AC48" i="55"/>
  <c r="AB48" i="55"/>
  <c r="AA48" i="55"/>
  <c r="Z48" i="55"/>
  <c r="Y48" i="55"/>
  <c r="X48" i="55"/>
  <c r="W48" i="55"/>
  <c r="V48" i="55"/>
  <c r="U48" i="55"/>
  <c r="T48" i="55"/>
  <c r="S48" i="55"/>
  <c r="R48" i="55"/>
  <c r="Q48" i="55"/>
  <c r="P48" i="55"/>
  <c r="O48" i="55"/>
  <c r="N48" i="55"/>
  <c r="M48" i="55"/>
  <c r="L48" i="55"/>
  <c r="K48" i="55"/>
  <c r="J48" i="55"/>
  <c r="I48" i="55"/>
  <c r="H48" i="55"/>
  <c r="G48" i="55"/>
  <c r="F48" i="55"/>
  <c r="E48" i="55"/>
  <c r="D48" i="55"/>
  <c r="AL47" i="55"/>
  <c r="AJ46" i="55"/>
  <c r="AI46" i="55"/>
  <c r="AH46" i="55"/>
  <c r="AG46" i="55"/>
  <c r="AF46" i="55"/>
  <c r="AE46" i="55"/>
  <c r="AD46" i="55"/>
  <c r="AC46" i="55"/>
  <c r="AB46" i="55"/>
  <c r="AA46" i="55"/>
  <c r="Z46" i="55"/>
  <c r="Y46" i="55"/>
  <c r="X46" i="55"/>
  <c r="W46" i="55"/>
  <c r="V46" i="55"/>
  <c r="U46" i="55"/>
  <c r="T46" i="55"/>
  <c r="S46" i="55"/>
  <c r="R46" i="55"/>
  <c r="Q46" i="55"/>
  <c r="P46" i="55"/>
  <c r="O46" i="55"/>
  <c r="N46" i="55"/>
  <c r="M46" i="55"/>
  <c r="L46" i="55"/>
  <c r="K46" i="55"/>
  <c r="J46" i="55"/>
  <c r="I46" i="55"/>
  <c r="H46" i="55"/>
  <c r="G46" i="55"/>
  <c r="F46" i="55"/>
  <c r="E46" i="55"/>
  <c r="D46" i="55"/>
  <c r="AL45" i="55"/>
  <c r="AJ44" i="55"/>
  <c r="AI44" i="55"/>
  <c r="AH44" i="55"/>
  <c r="AG44" i="55"/>
  <c r="AF44" i="55"/>
  <c r="AE44" i="55"/>
  <c r="AD44" i="55"/>
  <c r="AC44" i="55"/>
  <c r="AB44" i="55"/>
  <c r="AA44" i="55"/>
  <c r="Z44" i="55"/>
  <c r="Y44" i="55"/>
  <c r="X44" i="55"/>
  <c r="W44" i="55"/>
  <c r="V44" i="55"/>
  <c r="U44" i="55"/>
  <c r="T44" i="55"/>
  <c r="S44" i="55"/>
  <c r="R44" i="55"/>
  <c r="Q44" i="55"/>
  <c r="P44" i="55"/>
  <c r="O44" i="55"/>
  <c r="N44" i="55"/>
  <c r="M44" i="55"/>
  <c r="L44" i="55"/>
  <c r="K44" i="55"/>
  <c r="J44" i="55"/>
  <c r="I44" i="55"/>
  <c r="H44" i="55"/>
  <c r="G44" i="55"/>
  <c r="F44" i="55"/>
  <c r="E44" i="55"/>
  <c r="D44" i="55"/>
  <c r="AL43" i="55"/>
  <c r="AJ42" i="55"/>
  <c r="AI42" i="55"/>
  <c r="AH42" i="55"/>
  <c r="AG42" i="55"/>
  <c r="AF42" i="55"/>
  <c r="AE42" i="55"/>
  <c r="AD42" i="55"/>
  <c r="AC42" i="55"/>
  <c r="AB42" i="55"/>
  <c r="AA42" i="55"/>
  <c r="Z42" i="55"/>
  <c r="Y42" i="55"/>
  <c r="X42" i="55"/>
  <c r="W42" i="55"/>
  <c r="V42" i="55"/>
  <c r="U42" i="55"/>
  <c r="T42" i="55"/>
  <c r="S42" i="55"/>
  <c r="R42" i="55"/>
  <c r="Q42" i="55"/>
  <c r="P42" i="55"/>
  <c r="O42" i="55"/>
  <c r="N42" i="55"/>
  <c r="M42" i="55"/>
  <c r="L42" i="55"/>
  <c r="K42" i="55"/>
  <c r="J42" i="55"/>
  <c r="I42" i="55"/>
  <c r="H42" i="55"/>
  <c r="G42" i="55"/>
  <c r="F42" i="55"/>
  <c r="E42" i="55"/>
  <c r="D42" i="55"/>
  <c r="AL41" i="55"/>
  <c r="AJ40" i="55"/>
  <c r="AI40" i="55"/>
  <c r="AH40" i="55"/>
  <c r="AG40" i="55"/>
  <c r="AF40" i="55"/>
  <c r="AE40" i="55"/>
  <c r="AD40" i="55"/>
  <c r="AC40" i="55"/>
  <c r="AB40" i="55"/>
  <c r="AA40" i="55"/>
  <c r="Z40" i="55"/>
  <c r="Y40" i="55"/>
  <c r="X40" i="55"/>
  <c r="W40" i="55"/>
  <c r="V40" i="55"/>
  <c r="U40" i="55"/>
  <c r="S40" i="55"/>
  <c r="R40" i="55"/>
  <c r="Q40" i="55"/>
  <c r="P40" i="55"/>
  <c r="O40" i="55"/>
  <c r="N40" i="55"/>
  <c r="M40" i="55"/>
  <c r="L40" i="55"/>
  <c r="K40" i="55"/>
  <c r="J40" i="55"/>
  <c r="I40" i="55"/>
  <c r="H40" i="55"/>
  <c r="G40" i="55"/>
  <c r="F40" i="55"/>
  <c r="E40" i="55"/>
  <c r="D40" i="55"/>
  <c r="AL39" i="55"/>
  <c r="AJ38" i="55"/>
  <c r="AI38" i="55"/>
  <c r="AH38" i="55"/>
  <c r="AG38" i="55"/>
  <c r="AF38" i="55"/>
  <c r="AE38" i="55"/>
  <c r="AD38" i="55"/>
  <c r="AC38" i="55"/>
  <c r="AB38" i="55"/>
  <c r="AA38" i="55"/>
  <c r="Z38" i="55"/>
  <c r="Y38" i="55"/>
  <c r="X38" i="55"/>
  <c r="W38" i="55"/>
  <c r="V38" i="55"/>
  <c r="U38" i="55"/>
  <c r="T38" i="55"/>
  <c r="S38" i="55"/>
  <c r="R38" i="55"/>
  <c r="Q38" i="55"/>
  <c r="P38" i="55"/>
  <c r="O38" i="55"/>
  <c r="N38" i="55"/>
  <c r="M38" i="55"/>
  <c r="L38" i="55"/>
  <c r="K38" i="55"/>
  <c r="J38" i="55"/>
  <c r="I38" i="55"/>
  <c r="H38" i="55"/>
  <c r="G38" i="55"/>
  <c r="F38" i="55"/>
  <c r="E38" i="55"/>
  <c r="D38" i="55"/>
  <c r="AL37" i="55"/>
  <c r="AJ36" i="55"/>
  <c r="AI36" i="55"/>
  <c r="AH36" i="55"/>
  <c r="AG36" i="55"/>
  <c r="AF36" i="55"/>
  <c r="AE36" i="55"/>
  <c r="AD36" i="55"/>
  <c r="AC36" i="55"/>
  <c r="AB36" i="55"/>
  <c r="AA36" i="55"/>
  <c r="Z36" i="55"/>
  <c r="Y36" i="55"/>
  <c r="X36" i="55"/>
  <c r="W36" i="55"/>
  <c r="V36" i="55"/>
  <c r="U36" i="55"/>
  <c r="T36" i="55"/>
  <c r="S36" i="55"/>
  <c r="R36" i="55"/>
  <c r="Q36" i="55"/>
  <c r="P36" i="55"/>
  <c r="O36" i="55"/>
  <c r="N36" i="55"/>
  <c r="M36" i="55"/>
  <c r="L36" i="55"/>
  <c r="K36" i="55"/>
  <c r="J36" i="55"/>
  <c r="I36" i="55"/>
  <c r="H36" i="55"/>
  <c r="G36" i="55"/>
  <c r="F36" i="55"/>
  <c r="E36" i="55"/>
  <c r="D36" i="55"/>
  <c r="AL35" i="55"/>
  <c r="AJ34" i="55"/>
  <c r="AI34" i="55"/>
  <c r="AH34" i="55"/>
  <c r="AG34" i="55"/>
  <c r="AF34" i="55"/>
  <c r="AE34" i="55"/>
  <c r="AD34" i="55"/>
  <c r="AC34" i="55"/>
  <c r="AB34" i="55"/>
  <c r="AA34" i="55"/>
  <c r="Z34" i="55"/>
  <c r="Y34" i="55"/>
  <c r="X34" i="55"/>
  <c r="W34" i="55"/>
  <c r="V34" i="55"/>
  <c r="U34" i="55"/>
  <c r="T34" i="55"/>
  <c r="S34" i="55"/>
  <c r="R34" i="55"/>
  <c r="Q34" i="55"/>
  <c r="P34" i="55"/>
  <c r="O34" i="55"/>
  <c r="N34" i="55"/>
  <c r="M34" i="55"/>
  <c r="L34" i="55"/>
  <c r="K34" i="55"/>
  <c r="J34" i="55"/>
  <c r="I34" i="55"/>
  <c r="H34" i="55"/>
  <c r="G34" i="55"/>
  <c r="F34" i="55"/>
  <c r="E34" i="55"/>
  <c r="D34" i="55"/>
  <c r="AL33" i="55"/>
  <c r="AJ32" i="55"/>
  <c r="AI32" i="55"/>
  <c r="AH32" i="55"/>
  <c r="AG32" i="55"/>
  <c r="AF32" i="55"/>
  <c r="AE32" i="55"/>
  <c r="AD32" i="55"/>
  <c r="AC32" i="55"/>
  <c r="AB32" i="55"/>
  <c r="AA32" i="55"/>
  <c r="Z32" i="55"/>
  <c r="Y32" i="55"/>
  <c r="X32" i="55"/>
  <c r="W32" i="55"/>
  <c r="V32" i="55"/>
  <c r="U32" i="55"/>
  <c r="T32" i="55"/>
  <c r="S32" i="55"/>
  <c r="R32" i="55"/>
  <c r="Q32" i="55"/>
  <c r="P32" i="55"/>
  <c r="O32" i="55"/>
  <c r="N32" i="55"/>
  <c r="M32" i="55"/>
  <c r="L32" i="55"/>
  <c r="K32" i="55"/>
  <c r="J32" i="55"/>
  <c r="I32" i="55"/>
  <c r="H32" i="55"/>
  <c r="G32" i="55"/>
  <c r="F32" i="55"/>
  <c r="E32" i="55"/>
  <c r="D32" i="55"/>
  <c r="AL31" i="55"/>
  <c r="AJ30" i="55"/>
  <c r="AI30" i="55"/>
  <c r="AH30" i="55"/>
  <c r="AG30" i="55"/>
  <c r="AF30" i="55"/>
  <c r="AE30" i="55"/>
  <c r="AD30" i="55"/>
  <c r="AC30" i="55"/>
  <c r="AB30" i="55"/>
  <c r="AA30" i="55"/>
  <c r="Z30" i="55"/>
  <c r="Y30" i="55"/>
  <c r="X30" i="55"/>
  <c r="W30" i="55"/>
  <c r="V30" i="55"/>
  <c r="U30" i="55"/>
  <c r="T30" i="55"/>
  <c r="S30" i="55"/>
  <c r="R30" i="55"/>
  <c r="Q30" i="55"/>
  <c r="P30" i="55"/>
  <c r="O30" i="55"/>
  <c r="N30" i="55"/>
  <c r="M30" i="55"/>
  <c r="L30" i="55"/>
  <c r="K30" i="55"/>
  <c r="J30" i="55"/>
  <c r="I30" i="55"/>
  <c r="H30" i="55"/>
  <c r="G30" i="55"/>
  <c r="F30" i="55"/>
  <c r="E30" i="55"/>
  <c r="D30" i="55"/>
  <c r="AL29" i="55"/>
  <c r="AJ28" i="55"/>
  <c r="AI28" i="55"/>
  <c r="AH28" i="55"/>
  <c r="AG28" i="55"/>
  <c r="AF28" i="55"/>
  <c r="AE28" i="55"/>
  <c r="AD28" i="55"/>
  <c r="AC28" i="55"/>
  <c r="AB28" i="55"/>
  <c r="AA28" i="55"/>
  <c r="Z28" i="55"/>
  <c r="Y28" i="55"/>
  <c r="X28" i="55"/>
  <c r="W28" i="55"/>
  <c r="V28" i="55"/>
  <c r="U28" i="55"/>
  <c r="T28" i="55"/>
  <c r="S28" i="55"/>
  <c r="R28" i="55"/>
  <c r="Q28" i="55"/>
  <c r="P28" i="55"/>
  <c r="N28" i="55"/>
  <c r="M28" i="55"/>
  <c r="L28" i="55"/>
  <c r="K28" i="55"/>
  <c r="J28" i="55"/>
  <c r="I28" i="55"/>
  <c r="H28" i="55"/>
  <c r="G28" i="55"/>
  <c r="F28" i="55"/>
  <c r="E28" i="55"/>
  <c r="D28" i="55"/>
  <c r="AJ26" i="55"/>
  <c r="AI26" i="55"/>
  <c r="AH26" i="55"/>
  <c r="AG26" i="55"/>
  <c r="AF26" i="55"/>
  <c r="AE26" i="55"/>
  <c r="AD26" i="55"/>
  <c r="AC26" i="55"/>
  <c r="AB26" i="55"/>
  <c r="AA26" i="55"/>
  <c r="Z26" i="55"/>
  <c r="Y26" i="55"/>
  <c r="X26" i="55"/>
  <c r="W26" i="55"/>
  <c r="V26" i="55"/>
  <c r="U26" i="55"/>
  <c r="S26" i="55"/>
  <c r="R26" i="55"/>
  <c r="Q26" i="55"/>
  <c r="P26" i="55"/>
  <c r="O26" i="55"/>
  <c r="N26" i="55"/>
  <c r="M26" i="55"/>
  <c r="L26" i="55"/>
  <c r="K26" i="55"/>
  <c r="J26" i="55"/>
  <c r="I26" i="55"/>
  <c r="H26" i="55"/>
  <c r="G26" i="55"/>
  <c r="F26" i="55"/>
  <c r="E26" i="55"/>
  <c r="D26" i="55"/>
  <c r="AL25" i="55"/>
  <c r="H13" i="55"/>
  <c r="H16" i="55" s="1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V96" i="54"/>
  <c r="U96" i="54"/>
  <c r="T96" i="54"/>
  <c r="K96" i="54"/>
  <c r="J96" i="54"/>
  <c r="H96" i="54"/>
  <c r="F96" i="54"/>
  <c r="D96" i="54"/>
  <c r="AL95" i="54"/>
  <c r="X95" i="54"/>
  <c r="X96" i="54" s="1"/>
  <c r="W95" i="54"/>
  <c r="W96" i="54" s="1"/>
  <c r="V95" i="54"/>
  <c r="U95" i="54"/>
  <c r="T95" i="54"/>
  <c r="S95" i="54"/>
  <c r="S96" i="54" s="1"/>
  <c r="R95" i="54"/>
  <c r="R96" i="54" s="1"/>
  <c r="Q95" i="54"/>
  <c r="Q96" i="54" s="1"/>
  <c r="P95" i="54"/>
  <c r="P96" i="54" s="1"/>
  <c r="O95" i="54"/>
  <c r="O96" i="54" s="1"/>
  <c r="N95" i="54"/>
  <c r="N96" i="54" s="1"/>
  <c r="M95" i="54"/>
  <c r="M96" i="54" s="1"/>
  <c r="L95" i="54"/>
  <c r="L96" i="54" s="1"/>
  <c r="K95" i="54"/>
  <c r="J95" i="54"/>
  <c r="I95" i="54"/>
  <c r="I96" i="54" s="1"/>
  <c r="H95" i="54"/>
  <c r="G95" i="54"/>
  <c r="G96" i="54" s="1"/>
  <c r="F95" i="54"/>
  <c r="E95" i="54"/>
  <c r="E96" i="54" s="1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D94" i="54"/>
  <c r="AL93" i="54"/>
  <c r="AK93" i="54"/>
  <c r="X93" i="54"/>
  <c r="W93" i="54"/>
  <c r="V93" i="54"/>
  <c r="U93" i="54"/>
  <c r="T93" i="54"/>
  <c r="S93" i="54"/>
  <c r="R93" i="54"/>
  <c r="Q93" i="54"/>
  <c r="P93" i="54"/>
  <c r="O93" i="54"/>
  <c r="N93" i="54"/>
  <c r="M93" i="54"/>
  <c r="L93" i="54"/>
  <c r="K93" i="54"/>
  <c r="J93" i="54"/>
  <c r="I93" i="54"/>
  <c r="H93" i="54"/>
  <c r="G93" i="54"/>
  <c r="F93" i="54"/>
  <c r="E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D92" i="54"/>
  <c r="AL91" i="54"/>
  <c r="AK91" i="54"/>
  <c r="X91" i="54"/>
  <c r="W91" i="54"/>
  <c r="V91" i="54"/>
  <c r="U91" i="54"/>
  <c r="T91" i="54"/>
  <c r="S91" i="54"/>
  <c r="R91" i="54"/>
  <c r="Q91" i="54"/>
  <c r="P91" i="54"/>
  <c r="N91" i="54"/>
  <c r="K91" i="54"/>
  <c r="J91" i="54"/>
  <c r="I91" i="54"/>
  <c r="H91" i="54"/>
  <c r="G91" i="54"/>
  <c r="F91" i="54"/>
  <c r="E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D90" i="54"/>
  <c r="AL89" i="54"/>
  <c r="AK89" i="54"/>
  <c r="X89" i="54"/>
  <c r="W89" i="54"/>
  <c r="V89" i="54"/>
  <c r="U89" i="54"/>
  <c r="T89" i="54"/>
  <c r="S89" i="54"/>
  <c r="R89" i="54"/>
  <c r="Q89" i="54"/>
  <c r="P89" i="54"/>
  <c r="O89" i="54"/>
  <c r="N89" i="54"/>
  <c r="M89" i="54"/>
  <c r="L89" i="54"/>
  <c r="K89" i="54"/>
  <c r="J89" i="54"/>
  <c r="I89" i="54"/>
  <c r="H89" i="54"/>
  <c r="G89" i="54"/>
  <c r="F89" i="54"/>
  <c r="E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D88" i="54"/>
  <c r="AL87" i="54"/>
  <c r="AK87" i="54"/>
  <c r="X87" i="54"/>
  <c r="W87" i="54"/>
  <c r="V87" i="54"/>
  <c r="U87" i="54"/>
  <c r="T87" i="54"/>
  <c r="S87" i="54"/>
  <c r="R87" i="54"/>
  <c r="Q87" i="54"/>
  <c r="P87" i="54"/>
  <c r="O87" i="54"/>
  <c r="N87" i="54"/>
  <c r="M87" i="54"/>
  <c r="L87" i="54"/>
  <c r="K87" i="54"/>
  <c r="J87" i="54"/>
  <c r="I87" i="54"/>
  <c r="H87" i="54"/>
  <c r="G87" i="54"/>
  <c r="F87" i="54"/>
  <c r="E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D86" i="54"/>
  <c r="AL85" i="54"/>
  <c r="AK85" i="54"/>
  <c r="X85" i="54"/>
  <c r="W85" i="54"/>
  <c r="V85" i="54"/>
  <c r="U85" i="54"/>
  <c r="T85" i="54"/>
  <c r="S85" i="54"/>
  <c r="R85" i="54"/>
  <c r="Q85" i="54"/>
  <c r="P85" i="54"/>
  <c r="O85" i="54"/>
  <c r="N85" i="54"/>
  <c r="M85" i="54"/>
  <c r="L85" i="54"/>
  <c r="K85" i="54"/>
  <c r="J85" i="54"/>
  <c r="I85" i="54"/>
  <c r="H85" i="54"/>
  <c r="G85" i="54"/>
  <c r="F85" i="54"/>
  <c r="E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D84" i="54"/>
  <c r="AL83" i="54"/>
  <c r="AK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M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M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T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AK35" i="54" s="1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AK33" i="54" s="1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6" i="54"/>
  <c r="H13" i="54"/>
  <c r="AK31" i="54" l="1"/>
  <c r="AK90" i="55"/>
  <c r="AK43" i="55"/>
  <c r="AK45" i="55"/>
  <c r="AK47" i="55"/>
  <c r="AK51" i="55"/>
  <c r="AK53" i="55"/>
  <c r="AK65" i="55"/>
  <c r="AK67" i="55"/>
  <c r="AK69" i="55"/>
  <c r="AK71" i="55"/>
  <c r="AK73" i="55"/>
  <c r="AK75" i="55"/>
  <c r="AK77" i="55"/>
  <c r="AK92" i="55"/>
  <c r="AK29" i="55"/>
  <c r="AK33" i="55"/>
  <c r="AK35" i="55"/>
  <c r="AK37" i="55"/>
  <c r="AK59" i="55"/>
  <c r="AK61" i="55"/>
  <c r="AK63" i="55"/>
  <c r="AK81" i="55"/>
  <c r="AK88" i="55"/>
  <c r="AK27" i="55"/>
  <c r="AK31" i="55"/>
  <c r="AK39" i="55"/>
  <c r="AK79" i="55"/>
  <c r="AK84" i="55"/>
  <c r="AK94" i="55"/>
  <c r="AK25" i="55"/>
  <c r="AK41" i="55"/>
  <c r="AK49" i="55"/>
  <c r="AK57" i="55"/>
  <c r="AK39" i="54"/>
  <c r="AK81" i="54"/>
  <c r="AK73" i="54"/>
  <c r="AK75" i="54"/>
  <c r="AK25" i="54"/>
  <c r="AK65" i="54"/>
  <c r="AK77" i="54"/>
  <c r="AK27" i="54"/>
  <c r="AK53" i="54"/>
  <c r="AK41" i="54"/>
  <c r="AK43" i="54"/>
  <c r="AK45" i="54"/>
  <c r="AK49" i="54"/>
  <c r="AK51" i="54"/>
  <c r="AK57" i="54"/>
  <c r="AK59" i="54"/>
  <c r="AK67" i="54"/>
  <c r="AK95" i="54"/>
  <c r="AK61" i="54"/>
  <c r="AK29" i="54"/>
  <c r="AK37" i="54"/>
  <c r="AK47" i="54"/>
  <c r="AK55" i="54"/>
  <c r="AK63" i="54"/>
  <c r="AK71" i="54"/>
  <c r="AK79" i="54"/>
</calcChain>
</file>

<file path=xl/sharedStrings.xml><?xml version="1.0" encoding="utf-8"?>
<sst xmlns="http://schemas.openxmlformats.org/spreadsheetml/2006/main" count="405" uniqueCount="142">
  <si>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</si>
  <si>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</si>
  <si>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</si>
  <si>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</si>
  <si>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</si>
  <si>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</si>
  <si>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</si>
  <si>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</si>
  <si>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</si>
  <si>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</si>
  <si>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</si>
  <si>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</si>
  <si>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</si>
  <si>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</si>
  <si>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</si>
  <si>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</si>
  <si>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</si>
  <si>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</si>
  <si>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</si>
  <si>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</si>
  <si>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</si>
  <si>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</si>
  <si>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</si>
  <si>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</si>
  <si>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</si>
  <si>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</si>
  <si>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</si>
  <si>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</si>
  <si>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</si>
  <si>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</si>
  <si>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</si>
  <si>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</si>
  <si>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</si>
  <si>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</si>
  <si>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</si>
  <si>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</si>
  <si>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</si>
  <si>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</si>
  <si>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</si>
  <si>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и сыром </t>
  </si>
  <si>
    <t>Суп молочный макаронный</t>
  </si>
  <si>
    <t xml:space="preserve">Кофейный напиток с молком </t>
  </si>
  <si>
    <t>Яблоки</t>
  </si>
  <si>
    <t>ОБЕД</t>
  </si>
  <si>
    <t xml:space="preserve">Суп гороховый </t>
  </si>
  <si>
    <t xml:space="preserve">Гуляш из говядины </t>
  </si>
  <si>
    <t xml:space="preserve">Каша гречневая рассыпчатая </t>
  </si>
  <si>
    <t xml:space="preserve">Помидор свежий </t>
  </si>
  <si>
    <t xml:space="preserve">Гренки из пшеничного хлеба </t>
  </si>
  <si>
    <t>Компот из яблок</t>
  </si>
  <si>
    <t>Хлеб пшеничный</t>
  </si>
  <si>
    <t>Хлеб ржаной</t>
  </si>
  <si>
    <t>ПОЛДНИК</t>
  </si>
  <si>
    <t xml:space="preserve">Салат летний </t>
  </si>
  <si>
    <t xml:space="preserve">Чай с сахаром </t>
  </si>
  <si>
    <t>на    довольствующихся</t>
  </si>
  <si>
    <t>на персонал</t>
  </si>
  <si>
    <t>Выход --- вес  порций</t>
  </si>
  <si>
    <t>30/5/16</t>
  </si>
  <si>
    <t>200/2</t>
  </si>
  <si>
    <t>150</t>
  </si>
  <si>
    <t>100</t>
  </si>
  <si>
    <t>200</t>
  </si>
  <si>
    <t>150/5</t>
  </si>
  <si>
    <t>40</t>
  </si>
  <si>
    <t>15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</si>
  <si>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</si>
  <si>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</si>
  <si>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</si>
  <si>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</si>
  <si>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</si>
  <si>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</si>
  <si>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</si>
  <si>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</si>
  <si>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</si>
  <si>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</si>
  <si>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</si>
  <si>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 xml:space="preserve">Огурец свежий </t>
  </si>
  <si>
    <t xml:space="preserve">Картофель </t>
  </si>
  <si>
    <t>Лук репчатый</t>
  </si>
  <si>
    <t>Морковь</t>
  </si>
  <si>
    <t xml:space="preserve">Помидоры свежие </t>
  </si>
  <si>
    <t>Сыр</t>
  </si>
  <si>
    <t>Говядина</t>
  </si>
  <si>
    <t xml:space="preserve">Макаронные изделия </t>
  </si>
  <si>
    <t xml:space="preserve">Крупа гречневая </t>
  </si>
  <si>
    <t xml:space="preserve">Сыр полутвердый </t>
  </si>
  <si>
    <t>Кофейный напиток</t>
  </si>
  <si>
    <t>Горох</t>
  </si>
  <si>
    <t>Томатное пюре</t>
  </si>
  <si>
    <t>Чай</t>
  </si>
  <si>
    <t xml:space="preserve">Огурцы свежие </t>
  </si>
  <si>
    <t>Крахмал картофельный</t>
  </si>
  <si>
    <t xml:space="preserve">Яблоки </t>
  </si>
  <si>
    <t xml:space="preserve">Лимонная кислота </t>
  </si>
  <si>
    <t>Крупа рисовая</t>
  </si>
  <si>
    <t xml:space="preserve">Огурцы консервированные </t>
  </si>
  <si>
    <t>Крупа манная</t>
  </si>
  <si>
    <t>Яйца</t>
  </si>
  <si>
    <t>34 шт</t>
  </si>
  <si>
    <t>Сухари панировочные</t>
  </si>
  <si>
    <t xml:space="preserve">Всего позиций </t>
  </si>
  <si>
    <t xml:space="preserve">Двадцать три 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</si>
  <si>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</si>
  <si>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</si>
  <si>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</si>
  <si>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</si>
  <si>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</si>
  <si>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</si>
  <si>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</si>
  <si>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</si>
  <si>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</si>
  <si>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</si>
  <si>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</si>
  <si>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</si>
  <si>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Суп молочный макаронные </t>
  </si>
  <si>
    <t>Помидор свежий</t>
  </si>
  <si>
    <t>Чай с сахаром</t>
  </si>
  <si>
    <t>\</t>
  </si>
  <si>
    <t>30/5/10</t>
  </si>
  <si>
    <t>150/2</t>
  </si>
  <si>
    <t>70</t>
  </si>
  <si>
    <t>120</t>
  </si>
  <si>
    <t>20</t>
  </si>
  <si>
    <t>Огурец свежий</t>
  </si>
  <si>
    <t>Сыр полутветдый</t>
  </si>
  <si>
    <t>9 шт</t>
  </si>
  <si>
    <t>Крупа гречневая</t>
  </si>
  <si>
    <t>Лимонная кислота</t>
  </si>
  <si>
    <t>Томатная паста</t>
  </si>
  <si>
    <t>Огурцы консервированные</t>
  </si>
  <si>
    <t>11 шт</t>
  </si>
  <si>
    <t xml:space="preserve">Двадцать один </t>
  </si>
  <si>
    <t>июля</t>
  </si>
  <si>
    <t>21 июля 2026 года</t>
  </si>
  <si>
    <t>100/5</t>
  </si>
  <si>
    <t>180/10</t>
  </si>
  <si>
    <t>150/7</t>
  </si>
  <si>
    <t>21</t>
  </si>
  <si>
    <t>25</t>
  </si>
  <si>
    <t>Старший воспитатель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</si>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</sst>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33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sz val="20"/>
      <name val="Arial Cyr"/>
      <charset val="204"/>
    </font>
    <font>
      <b/>
      <sz val="22"/>
      <name val="Arial Cyr"/>
      <charset val="204"/>
    </font>
    <font>
      <b/>
      <i/>
      <sz val="20"/>
      <name val="Times New Roman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0" xfId="0" applyBorder="1"/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28" xfId="0" applyNumberFormat="1" applyFont="1" applyBorder="1" applyAlignment="1" applyProtection="1">
      <alignment horizontal="center"/>
      <protection locked="0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0" borderId="29" xfId="0" applyNumberFormat="1" applyFont="1" applyBorder="1" applyAlignment="1">
      <alignment horizontal="center"/>
    </xf>
    <xf numFmtId="0" fontId="20" fillId="0" borderId="25" xfId="0" applyNumberFormat="1" applyFont="1" applyBorder="1" applyAlignment="1">
      <alignment horizontal="center"/>
    </xf>
    <xf numFmtId="0" fontId="21" fillId="0" borderId="18" xfId="0" applyFont="1" applyBorder="1" applyAlignment="1" applyProtection="1">
      <alignment wrapText="1"/>
      <protection locked="0"/>
    </xf>
    <xf numFmtId="0" fontId="22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21" xfId="0" applyNumberFormat="1" applyFont="1" applyBorder="1" applyAlignment="1" applyProtection="1">
      <alignment horizontal="center" vertical="justify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3" fillId="0" borderId="7" xfId="0" applyNumberFormat="1" applyFont="1" applyBorder="1" applyAlignment="1" applyProtection="1">
      <alignment horizontal="center" vertical="justify"/>
      <protection locked="0"/>
    </xf>
    <xf numFmtId="0" fontId="23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9" fillId="2" borderId="0" xfId="0" applyFont="1" applyFill="1" applyBorder="1"/>
    <xf numFmtId="0" fontId="9" fillId="2" borderId="0" xfId="0" applyFont="1" applyFill="1"/>
    <xf numFmtId="0" fontId="21" fillId="2" borderId="18" xfId="0" applyFont="1" applyFill="1" applyBorder="1" applyAlignment="1" applyProtection="1">
      <alignment wrapText="1"/>
      <protection locked="0"/>
    </xf>
    <xf numFmtId="0" fontId="22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21" xfId="0" applyNumberFormat="1" applyFont="1" applyFill="1" applyBorder="1" applyAlignment="1" applyProtection="1">
      <alignment horizontal="center" vertical="justify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3" fillId="2" borderId="7" xfId="0" applyNumberFormat="1" applyFont="1" applyFill="1" applyBorder="1" applyAlignment="1" applyProtection="1">
      <alignment horizontal="center" vertical="justify"/>
      <protection locked="0"/>
    </xf>
    <xf numFmtId="0" fontId="23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6" fillId="0" borderId="0" xfId="0" applyFont="1" applyBorder="1"/>
    <xf numFmtId="0" fontId="27" fillId="0" borderId="0" xfId="0" applyFont="1" applyBorder="1"/>
    <xf numFmtId="0" fontId="23" fillId="0" borderId="21" xfId="0" applyNumberFormat="1" applyFont="1" applyBorder="1" applyAlignment="1" applyProtection="1">
      <alignment horizontal="center"/>
      <protection locked="0"/>
    </xf>
    <xf numFmtId="0" fontId="13" fillId="0" borderId="0" xfId="0" applyFont="1" applyBorder="1"/>
    <xf numFmtId="0" fontId="28" fillId="0" borderId="0" xfId="0" applyFont="1" applyBorder="1"/>
    <xf numFmtId="0" fontId="29" fillId="0" borderId="0" xfId="0" applyFont="1" applyBorder="1"/>
    <xf numFmtId="49" fontId="15" fillId="0" borderId="33" xfId="0" applyNumberFormat="1" applyFont="1" applyBorder="1" applyAlignment="1" applyProtection="1">
      <alignment horizontal="center"/>
      <protection locked="0"/>
    </xf>
    <xf numFmtId="0" fontId="21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7" fillId="0" borderId="33" xfId="0" applyFont="1" applyBorder="1" applyAlignment="1" applyProtection="1">
      <alignment horizontal="left"/>
      <protection locked="0"/>
    </xf>
    <xf numFmtId="0" fontId="7" fillId="0" borderId="10" xfId="0" applyNumberFormat="1" applyFont="1" applyBorder="1" applyAlignment="1">
      <alignment horizontal="center"/>
    </xf>
    <xf numFmtId="0" fontId="7" fillId="0" borderId="9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68" fontId="7" fillId="0" borderId="35" xfId="0" applyNumberFormat="1" applyFont="1" applyBorder="1" applyAlignment="1">
      <alignment horizontal="center"/>
    </xf>
    <xf numFmtId="0" fontId="24" fillId="0" borderId="36" xfId="0" applyNumberFormat="1" applyFont="1" applyBorder="1" applyAlignment="1">
      <alignment horizontal="center" vertical="center"/>
    </xf>
    <xf numFmtId="0" fontId="22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8" fillId="0" borderId="0" xfId="0" applyFont="1"/>
    <xf numFmtId="0" fontId="31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2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8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justify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0" fontId="30" fillId="0" borderId="21" xfId="0" applyFont="1" applyBorder="1" applyAlignment="1" applyProtection="1">
      <alignment horizontal="left"/>
      <protection locked="0"/>
    </xf>
    <xf numFmtId="0" fontId="30" fillId="0" borderId="19" xfId="0" applyFont="1" applyBorder="1" applyAlignment="1" applyProtection="1">
      <alignment horizontal="left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21" fillId="0" borderId="22" xfId="0" applyFont="1" applyBorder="1" applyAlignment="1" applyProtection="1">
      <alignment horizontal="center" wrapText="1"/>
      <protection locked="0"/>
    </xf>
    <xf numFmtId="0" fontId="21" fillId="0" borderId="30" xfId="0" applyFont="1" applyBorder="1" applyAlignment="1" applyProtection="1">
      <alignment horizontal="center" wrapText="1"/>
      <protection locked="0"/>
    </xf>
    <xf numFmtId="168" fontId="7" fillId="0" borderId="24" xfId="0" applyNumberFormat="1" applyFont="1" applyBorder="1" applyAlignment="1">
      <alignment horizontal="center" vertical="center"/>
    </xf>
    <xf numFmtId="168" fontId="7" fillId="0" borderId="20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/>
    </xf>
    <xf numFmtId="168" fontId="7" fillId="0" borderId="32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4" fillId="2" borderId="24" xfId="0" applyNumberFormat="1" applyFont="1" applyFill="1" applyBorder="1" applyAlignment="1">
      <alignment horizontal="center" vertical="center"/>
    </xf>
    <xf numFmtId="0" fontId="24" fillId="2" borderId="20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168" fontId="7" fillId="0" borderId="1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8" xfId="0" applyNumberFormat="1" applyFont="1" applyBorder="1" applyAlignment="1">
      <alignment horizontal="left"/>
    </xf>
    <xf numFmtId="168" fontId="7" fillId="0" borderId="37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2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53"/>
  <sheetViews>
    <sheetView showZeros="0" tabSelected="1" zoomScale="40" zoomScaleNormal="40" zoomScaleSheetLayoutView="75" workbookViewId="0">
      <selection activeCell="A3" sqref="A3:AL113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20" customWidth="1"/>
    <col min="13" max="13" width="14.42578125" customWidth="1"/>
    <col min="14" max="14" width="16.710937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12.7109375" customWidth="1"/>
    <col min="22" max="22" width="13.85546875" customWidth="1"/>
    <col min="23" max="23" width="13.7109375" customWidth="1"/>
    <col min="24" max="24" width="13.28515625" customWidth="1"/>
    <col min="25" max="25" width="13.8554687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1" width="5.28515625" customWidth="1"/>
    <col min="32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52"/>
      <c r="C5" s="152"/>
      <c r="D5" s="152"/>
      <c r="E5" s="152"/>
      <c r="F5" s="6"/>
      <c r="G5" s="153" t="s">
        <v>3</v>
      </c>
      <c r="H5" s="153"/>
      <c r="I5" s="153"/>
      <c r="J5" s="153"/>
      <c r="K5" s="153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54" t="s">
        <v>5</v>
      </c>
      <c r="C6" s="154"/>
      <c r="D6" s="154"/>
      <c r="E6" s="154"/>
      <c r="F6" s="8"/>
      <c r="G6" s="154" t="s">
        <v>6</v>
      </c>
      <c r="H6" s="154"/>
      <c r="I6" s="154"/>
      <c r="J6" s="154"/>
      <c r="K6" s="15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134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5" t="s">
        <v>7</v>
      </c>
      <c r="AI7" s="156"/>
      <c r="AJ7" s="156"/>
      <c r="AK7" s="157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5">
        <v>504202</v>
      </c>
      <c r="AI8" s="156"/>
      <c r="AJ8" s="156"/>
      <c r="AK8" s="157"/>
    </row>
    <row r="9" spans="1:37" ht="25.5" customHeight="1" x14ac:dyDescent="0.35">
      <c r="A9" s="160" t="s">
        <v>9</v>
      </c>
      <c r="B9" s="160"/>
      <c r="C9" s="160"/>
      <c r="D9" s="160" t="s">
        <v>10</v>
      </c>
      <c r="E9" s="160"/>
      <c r="F9" s="160" t="s">
        <v>11</v>
      </c>
      <c r="G9" s="160"/>
      <c r="H9" s="160" t="s">
        <v>12</v>
      </c>
      <c r="I9" s="160"/>
      <c r="J9" s="160" t="s">
        <v>13</v>
      </c>
      <c r="K9" s="160"/>
      <c r="L9" s="160" t="s">
        <v>14</v>
      </c>
      <c r="M9" s="160"/>
      <c r="N9" s="18"/>
      <c r="O9" s="18"/>
      <c r="Q9" s="19" t="s">
        <v>15</v>
      </c>
      <c r="R9" s="20">
        <v>22</v>
      </c>
      <c r="S9" s="21"/>
      <c r="T9" s="158" t="s">
        <v>133</v>
      </c>
      <c r="U9" s="158"/>
      <c r="V9" s="158"/>
      <c r="W9" s="159" t="s">
        <v>16</v>
      </c>
      <c r="X9" s="159"/>
      <c r="Y9" s="22"/>
      <c r="Z9" s="16"/>
      <c r="AA9" s="16"/>
      <c r="AB9" s="16"/>
      <c r="AC9" s="16"/>
      <c r="AD9" s="16"/>
      <c r="AE9" s="16"/>
      <c r="AF9" s="15"/>
      <c r="AG9" s="16"/>
      <c r="AH9" s="222"/>
      <c r="AI9" s="222"/>
      <c r="AJ9" s="222"/>
      <c r="AK9" s="222"/>
    </row>
    <row r="10" spans="1:37" ht="21" customHeight="1" x14ac:dyDescent="0.3">
      <c r="A10" s="160"/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22"/>
      <c r="AI10" s="222"/>
      <c r="AJ10" s="222"/>
      <c r="AK10" s="222"/>
    </row>
    <row r="11" spans="1:37" ht="55.5" customHeight="1" x14ac:dyDescent="0.35">
      <c r="A11" s="23" t="s">
        <v>18</v>
      </c>
      <c r="B11" s="160" t="s">
        <v>19</v>
      </c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8"/>
      <c r="O11" s="18"/>
      <c r="P11" s="18"/>
      <c r="Q11" s="24" t="s">
        <v>20</v>
      </c>
      <c r="R11" s="25"/>
      <c r="S11" s="161" t="s">
        <v>21</v>
      </c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"/>
      <c r="AE11" s="15"/>
      <c r="AF11" s="15"/>
      <c r="AG11" s="17" t="s">
        <v>22</v>
      </c>
      <c r="AH11" s="163"/>
      <c r="AI11" s="163"/>
      <c r="AJ11" s="163"/>
      <c r="AK11" s="163"/>
    </row>
    <row r="12" spans="1:37" ht="11.25" customHeight="1" x14ac:dyDescent="0.35">
      <c r="A12" s="26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3"/>
      <c r="AI12" s="214"/>
      <c r="AJ12" s="214"/>
      <c r="AK12" s="215"/>
    </row>
    <row r="13" spans="1:37" s="1" customFormat="1" ht="26.25" customHeight="1" x14ac:dyDescent="0.35">
      <c r="A13" s="29" t="s">
        <v>23</v>
      </c>
      <c r="B13" s="165">
        <v>185</v>
      </c>
      <c r="C13" s="165"/>
      <c r="D13" s="165">
        <v>185</v>
      </c>
      <c r="E13" s="165"/>
      <c r="F13" s="165">
        <v>24</v>
      </c>
      <c r="G13" s="165"/>
      <c r="H13" s="165">
        <f>F13*D13</f>
        <v>4440</v>
      </c>
      <c r="I13" s="165"/>
      <c r="J13" s="163"/>
      <c r="K13" s="163"/>
      <c r="L13" s="163"/>
      <c r="M13" s="163"/>
      <c r="N13" s="30"/>
      <c r="O13" s="30"/>
      <c r="P13" s="30"/>
      <c r="Q13" s="24" t="s">
        <v>24</v>
      </c>
      <c r="R13" s="25"/>
      <c r="S13" s="16"/>
      <c r="T13" s="31"/>
      <c r="U13" s="166" t="s">
        <v>25</v>
      </c>
      <c r="V13" s="166"/>
      <c r="W13" s="166"/>
      <c r="X13" s="166"/>
      <c r="Y13" s="166"/>
      <c r="Z13" s="166"/>
      <c r="AA13" s="166"/>
      <c r="AB13" s="166"/>
      <c r="AC13" s="166"/>
      <c r="AD13" s="16"/>
      <c r="AE13" s="15"/>
      <c r="AF13" s="15"/>
      <c r="AG13" s="15"/>
      <c r="AH13" s="216"/>
      <c r="AI13" s="217"/>
      <c r="AJ13" s="217"/>
      <c r="AK13" s="218"/>
    </row>
    <row r="14" spans="1:37" s="1" customFormat="1" ht="11.25" customHeight="1" x14ac:dyDescent="0.35">
      <c r="A14" s="29"/>
      <c r="B14" s="165"/>
      <c r="C14" s="165"/>
      <c r="D14" s="165"/>
      <c r="E14" s="165"/>
      <c r="F14" s="165"/>
      <c r="G14" s="165"/>
      <c r="H14" s="165"/>
      <c r="I14" s="165"/>
      <c r="J14" s="163"/>
      <c r="K14" s="163"/>
      <c r="L14" s="163"/>
      <c r="M14" s="163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9"/>
      <c r="AI14" s="152"/>
      <c r="AJ14" s="152"/>
      <c r="AK14" s="220"/>
    </row>
    <row r="15" spans="1:37" s="1" customFormat="1" ht="29.25" customHeight="1" x14ac:dyDescent="0.35">
      <c r="A15" s="29"/>
      <c r="B15" s="165"/>
      <c r="C15" s="165"/>
      <c r="D15" s="165"/>
      <c r="E15" s="165"/>
      <c r="F15" s="165"/>
      <c r="G15" s="165"/>
      <c r="H15" s="165"/>
      <c r="I15" s="165"/>
      <c r="J15" s="163"/>
      <c r="K15" s="163"/>
      <c r="L15" s="163"/>
      <c r="M15" s="163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7" t="s">
        <v>28</v>
      </c>
      <c r="W15" s="168"/>
      <c r="X15" s="168"/>
      <c r="Y15" s="168"/>
      <c r="Z15" s="168" t="s">
        <v>29</v>
      </c>
      <c r="AA15" s="168"/>
      <c r="AB15" s="168"/>
      <c r="AC15" s="168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5">
        <f>H13</f>
        <v>4440</v>
      </c>
      <c r="I16" s="165"/>
      <c r="J16" s="163"/>
      <c r="K16" s="163"/>
      <c r="L16" s="163"/>
      <c r="M16" s="163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23" t="s">
        <v>31</v>
      </c>
      <c r="B18" s="224"/>
      <c r="C18" s="225"/>
      <c r="D18" s="169" t="s">
        <v>32</v>
      </c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70"/>
      <c r="AJ18" s="171" t="s">
        <v>33</v>
      </c>
      <c r="AK18" s="172"/>
      <c r="AL18" s="173"/>
      <c r="AM18" s="36"/>
      <c r="AN18" s="36"/>
    </row>
    <row r="19" spans="1:41" ht="12" customHeight="1" x14ac:dyDescent="0.25">
      <c r="A19" s="226"/>
      <c r="B19" s="227"/>
      <c r="C19" s="228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174"/>
      <c r="AF19" s="174"/>
      <c r="AG19" s="174"/>
      <c r="AH19" s="174"/>
      <c r="AI19" s="175"/>
      <c r="AJ19" s="38"/>
      <c r="AK19" s="39"/>
      <c r="AL19" s="40"/>
      <c r="AM19" s="36"/>
      <c r="AN19" s="36"/>
    </row>
    <row r="20" spans="1:41" s="2" customFormat="1" ht="24" customHeight="1" x14ac:dyDescent="0.3">
      <c r="A20" s="176" t="s">
        <v>34</v>
      </c>
      <c r="B20" s="176"/>
      <c r="C20" s="177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178"/>
      <c r="AK20" s="179"/>
      <c r="AL20" s="45"/>
      <c r="AM20" s="46"/>
      <c r="AN20" s="46"/>
    </row>
    <row r="21" spans="1:41" ht="159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39</v>
      </c>
      <c r="F21" s="50" t="s">
        <v>40</v>
      </c>
      <c r="G21" s="50" t="s">
        <v>41</v>
      </c>
      <c r="H21" s="51"/>
      <c r="I21" s="50" t="s">
        <v>42</v>
      </c>
      <c r="J21" s="52"/>
      <c r="K21" s="50" t="s">
        <v>43</v>
      </c>
      <c r="L21" s="50" t="s">
        <v>44</v>
      </c>
      <c r="M21" s="50" t="s">
        <v>45</v>
      </c>
      <c r="N21" s="50" t="s">
        <v>46</v>
      </c>
      <c r="O21" s="50" t="s">
        <v>47</v>
      </c>
      <c r="P21" s="50" t="s">
        <v>48</v>
      </c>
      <c r="Q21" s="50" t="s">
        <v>49</v>
      </c>
      <c r="R21" s="50" t="s">
        <v>50</v>
      </c>
      <c r="S21" s="50" t="s">
        <v>51</v>
      </c>
      <c r="T21" s="50"/>
      <c r="U21" s="50"/>
      <c r="V21" s="50" t="s">
        <v>52</v>
      </c>
      <c r="W21" s="50" t="s">
        <v>53</v>
      </c>
      <c r="X21" s="50" t="s">
        <v>54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55</v>
      </c>
      <c r="AL21" s="59" t="s">
        <v>56</v>
      </c>
      <c r="AM21" s="60"/>
      <c r="AN21" s="60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1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>
        <v>13</v>
      </c>
      <c r="O22" s="65">
        <v>15</v>
      </c>
      <c r="P22" s="65">
        <v>15</v>
      </c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>
        <v>23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0"/>
      <c r="AN22" s="60"/>
      <c r="AO22" s="61"/>
    </row>
    <row r="23" spans="1:41" s="4" customFormat="1" ht="18.75" customHeight="1" x14ac:dyDescent="0.3">
      <c r="A23" s="68" t="s">
        <v>57</v>
      </c>
      <c r="B23" s="68"/>
      <c r="C23" s="69"/>
      <c r="D23" s="70"/>
      <c r="E23" s="71" t="s">
        <v>58</v>
      </c>
      <c r="F23" s="72" t="s">
        <v>59</v>
      </c>
      <c r="G23" s="71" t="s">
        <v>60</v>
      </c>
      <c r="H23" s="73"/>
      <c r="I23" s="74" t="s">
        <v>61</v>
      </c>
      <c r="J23" s="75"/>
      <c r="K23" s="73"/>
      <c r="L23" s="74" t="s">
        <v>62</v>
      </c>
      <c r="M23" s="73" t="s">
        <v>122</v>
      </c>
      <c r="N23" s="74" t="s">
        <v>63</v>
      </c>
      <c r="O23" s="73" t="s">
        <v>64</v>
      </c>
      <c r="P23" s="73" t="s">
        <v>65</v>
      </c>
      <c r="Q23" s="73" t="s">
        <v>60</v>
      </c>
      <c r="R23" s="73" t="s">
        <v>138</v>
      </c>
      <c r="S23" s="73" t="s">
        <v>139</v>
      </c>
      <c r="T23" s="73"/>
      <c r="U23" s="73"/>
      <c r="V23" s="73"/>
      <c r="W23" s="71" t="s">
        <v>66</v>
      </c>
      <c r="X23" s="71" t="s">
        <v>136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2"/>
      <c r="AN23" s="82"/>
      <c r="AO23" s="83"/>
    </row>
    <row r="24" spans="1:41" s="3" customFormat="1" ht="19.5" customHeight="1" x14ac:dyDescent="0.3">
      <c r="A24" s="84" t="s">
        <v>67</v>
      </c>
      <c r="B24" s="84"/>
      <c r="C24" s="85"/>
      <c r="D24" s="86"/>
      <c r="E24" s="87">
        <v>24</v>
      </c>
      <c r="F24" s="87">
        <v>24</v>
      </c>
      <c r="G24" s="86">
        <v>24</v>
      </c>
      <c r="H24" s="87"/>
      <c r="I24" s="87">
        <v>24</v>
      </c>
      <c r="J24" s="87"/>
      <c r="K24" s="87"/>
      <c r="L24" s="87">
        <v>24</v>
      </c>
      <c r="M24" s="87">
        <v>24</v>
      </c>
      <c r="N24" s="87">
        <v>24</v>
      </c>
      <c r="O24" s="87">
        <v>24</v>
      </c>
      <c r="P24" s="87">
        <v>24</v>
      </c>
      <c r="Q24" s="87">
        <v>24</v>
      </c>
      <c r="R24" s="87">
        <v>24</v>
      </c>
      <c r="S24" s="87">
        <v>24</v>
      </c>
      <c r="T24" s="87"/>
      <c r="U24" s="87"/>
      <c r="V24" s="87"/>
      <c r="W24" s="86">
        <v>24</v>
      </c>
      <c r="X24" s="86">
        <v>24</v>
      </c>
      <c r="Y24" s="87"/>
      <c r="Z24" s="88"/>
      <c r="AA24" s="88"/>
      <c r="AB24" s="88"/>
      <c r="AC24" s="88"/>
      <c r="AD24" s="88"/>
      <c r="AE24" s="89"/>
      <c r="AF24" s="88"/>
      <c r="AG24" s="88"/>
      <c r="AH24" s="88"/>
      <c r="AI24" s="88"/>
      <c r="AJ24" s="90"/>
      <c r="AK24" s="91"/>
      <c r="AL24" s="92"/>
      <c r="AM24" s="60"/>
      <c r="AN24" s="60"/>
      <c r="AO24" s="61"/>
    </row>
    <row r="25" spans="1:41" ht="29.25" customHeight="1" x14ac:dyDescent="0.25">
      <c r="A25" s="188" t="s">
        <v>68</v>
      </c>
      <c r="B25" s="196"/>
      <c r="C25" s="93" t="s">
        <v>69</v>
      </c>
      <c r="D25" s="94"/>
      <c r="E25" s="95"/>
      <c r="F25" s="95">
        <v>62</v>
      </c>
      <c r="G25" s="96">
        <v>90</v>
      </c>
      <c r="H25" s="95"/>
      <c r="I25" s="95"/>
      <c r="J25" s="95"/>
      <c r="K25" s="95"/>
      <c r="L25" s="95">
        <v>140</v>
      </c>
      <c r="M25" s="95"/>
      <c r="N25" s="95">
        <v>107.1</v>
      </c>
      <c r="O25" s="95"/>
      <c r="P25" s="95"/>
      <c r="Q25" s="95">
        <v>150</v>
      </c>
      <c r="R25" s="95"/>
      <c r="S25" s="95"/>
      <c r="T25" s="95"/>
      <c r="U25" s="95"/>
      <c r="V25" s="95"/>
      <c r="W25" s="96"/>
      <c r="X25" s="96">
        <v>150</v>
      </c>
      <c r="Y25" s="95"/>
      <c r="Z25" s="95"/>
      <c r="AA25" s="95"/>
      <c r="AB25" s="95"/>
      <c r="AC25" s="95"/>
      <c r="AD25" s="95"/>
      <c r="AE25" s="97"/>
      <c r="AF25" s="95"/>
      <c r="AG25" s="95"/>
      <c r="AH25" s="95"/>
      <c r="AI25" s="95"/>
      <c r="AJ25" s="98"/>
      <c r="AK25" s="203">
        <f>SUM(D26:AE26)</f>
        <v>16.778400000000001</v>
      </c>
      <c r="AL25" s="209">
        <f>SUM(AF26:AJ26)</f>
        <v>0</v>
      </c>
      <c r="AM25" s="60"/>
      <c r="AN25" s="60"/>
      <c r="AO25" s="61"/>
    </row>
    <row r="26" spans="1:41" ht="23.25" customHeight="1" x14ac:dyDescent="0.35">
      <c r="A26" s="189"/>
      <c r="B26" s="197"/>
      <c r="C26" s="93" t="s">
        <v>70</v>
      </c>
      <c r="D26" s="99">
        <f t="shared" ref="D26:AJ26" si="0">(D$24*D25)/1000</f>
        <v>0</v>
      </c>
      <c r="E26" s="100">
        <f t="shared" si="0"/>
        <v>0</v>
      </c>
      <c r="F26" s="100">
        <f t="shared" si="0"/>
        <v>1.488</v>
      </c>
      <c r="G26" s="100">
        <f t="shared" si="0"/>
        <v>2.16</v>
      </c>
      <c r="H26" s="100">
        <f t="shared" si="0"/>
        <v>0</v>
      </c>
      <c r="I26" s="100">
        <f t="shared" si="0"/>
        <v>0</v>
      </c>
      <c r="J26" s="100">
        <f t="shared" si="0"/>
        <v>0</v>
      </c>
      <c r="K26" s="100">
        <f t="shared" si="0"/>
        <v>0</v>
      </c>
      <c r="L26" s="100">
        <f t="shared" si="0"/>
        <v>3.36</v>
      </c>
      <c r="M26" s="100">
        <f t="shared" si="0"/>
        <v>0</v>
      </c>
      <c r="N26" s="100">
        <f t="shared" si="0"/>
        <v>2.5703999999999998</v>
      </c>
      <c r="O26" s="100">
        <f t="shared" si="0"/>
        <v>0</v>
      </c>
      <c r="P26" s="100">
        <f t="shared" si="0"/>
        <v>0</v>
      </c>
      <c r="Q26" s="100">
        <f t="shared" si="0"/>
        <v>3.6</v>
      </c>
      <c r="R26" s="100">
        <f t="shared" si="0"/>
        <v>0</v>
      </c>
      <c r="S26" s="100">
        <f t="shared" si="0"/>
        <v>0</v>
      </c>
      <c r="T26" s="100"/>
      <c r="U26" s="100">
        <f t="shared" si="0"/>
        <v>0</v>
      </c>
      <c r="V26" s="100">
        <f t="shared" si="0"/>
        <v>0</v>
      </c>
      <c r="W26" s="100">
        <f t="shared" si="0"/>
        <v>0</v>
      </c>
      <c r="X26" s="100">
        <f t="shared" si="0"/>
        <v>3.6</v>
      </c>
      <c r="Y26" s="100">
        <f t="shared" si="0"/>
        <v>0</v>
      </c>
      <c r="Z26" s="100">
        <f t="shared" si="0"/>
        <v>0</v>
      </c>
      <c r="AA26" s="100">
        <f t="shared" si="0"/>
        <v>0</v>
      </c>
      <c r="AB26" s="100">
        <f t="shared" si="0"/>
        <v>0</v>
      </c>
      <c r="AC26" s="100">
        <f t="shared" si="0"/>
        <v>0</v>
      </c>
      <c r="AD26" s="100">
        <f t="shared" si="0"/>
        <v>0</v>
      </c>
      <c r="AE26" s="101">
        <f t="shared" si="0"/>
        <v>0</v>
      </c>
      <c r="AF26" s="100">
        <f t="shared" si="0"/>
        <v>0</v>
      </c>
      <c r="AG26" s="100">
        <f t="shared" si="0"/>
        <v>0</v>
      </c>
      <c r="AH26" s="100">
        <f t="shared" si="0"/>
        <v>0</v>
      </c>
      <c r="AI26" s="100">
        <f t="shared" si="0"/>
        <v>0</v>
      </c>
      <c r="AJ26" s="102">
        <f t="shared" si="0"/>
        <v>0</v>
      </c>
      <c r="AK26" s="204"/>
      <c r="AL26" s="210"/>
      <c r="AM26" s="60"/>
      <c r="AN26" s="60"/>
      <c r="AO26" s="61"/>
    </row>
    <row r="27" spans="1:41" ht="29.25" customHeight="1" x14ac:dyDescent="0.25">
      <c r="A27" s="188" t="s">
        <v>71</v>
      </c>
      <c r="B27" s="196"/>
      <c r="C27" s="93" t="s">
        <v>69</v>
      </c>
      <c r="D27" s="94"/>
      <c r="E27" s="95"/>
      <c r="F27" s="95">
        <v>138.666</v>
      </c>
      <c r="G27" s="96">
        <v>108</v>
      </c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6"/>
      <c r="X27" s="96"/>
      <c r="Y27" s="95"/>
      <c r="Z27" s="95"/>
      <c r="AA27" s="95"/>
      <c r="AB27" s="95"/>
      <c r="AC27" s="95"/>
      <c r="AD27" s="95"/>
      <c r="AE27" s="97"/>
      <c r="AF27" s="95"/>
      <c r="AG27" s="95"/>
      <c r="AH27" s="95"/>
      <c r="AI27" s="95"/>
      <c r="AJ27" s="98"/>
      <c r="AK27" s="203">
        <f>SUM(D28:AE28)</f>
        <v>5.9199839999999995</v>
      </c>
      <c r="AL27" s="209"/>
      <c r="AM27" s="221"/>
      <c r="AN27" s="221"/>
      <c r="AO27" s="61"/>
    </row>
    <row r="28" spans="1:41" ht="28.5" customHeight="1" x14ac:dyDescent="0.35">
      <c r="A28" s="189"/>
      <c r="B28" s="197"/>
      <c r="C28" s="93" t="s">
        <v>70</v>
      </c>
      <c r="D28" s="99">
        <f t="shared" ref="D28:AJ28" si="1">(D$24*D27)/1000</f>
        <v>0</v>
      </c>
      <c r="E28" s="100">
        <f t="shared" si="1"/>
        <v>0</v>
      </c>
      <c r="F28" s="100">
        <f t="shared" si="1"/>
        <v>3.3279839999999998</v>
      </c>
      <c r="G28" s="100">
        <f t="shared" si="1"/>
        <v>2.5920000000000001</v>
      </c>
      <c r="H28" s="100">
        <f t="shared" si="1"/>
        <v>0</v>
      </c>
      <c r="I28" s="100">
        <f t="shared" si="1"/>
        <v>0</v>
      </c>
      <c r="J28" s="100">
        <f t="shared" si="1"/>
        <v>0</v>
      </c>
      <c r="K28" s="100">
        <f t="shared" si="1"/>
        <v>0</v>
      </c>
      <c r="L28" s="100">
        <f t="shared" si="1"/>
        <v>0</v>
      </c>
      <c r="M28" s="100">
        <f t="shared" si="1"/>
        <v>0</v>
      </c>
      <c r="N28" s="100">
        <f t="shared" si="1"/>
        <v>0</v>
      </c>
      <c r="O28" s="100"/>
      <c r="P28" s="100">
        <f t="shared" si="1"/>
        <v>0</v>
      </c>
      <c r="Q28" s="100">
        <f t="shared" si="1"/>
        <v>0</v>
      </c>
      <c r="R28" s="100">
        <f t="shared" si="1"/>
        <v>0</v>
      </c>
      <c r="S28" s="100">
        <f t="shared" si="1"/>
        <v>0</v>
      </c>
      <c r="T28" s="100">
        <f t="shared" si="1"/>
        <v>0</v>
      </c>
      <c r="U28" s="100">
        <f t="shared" si="1"/>
        <v>0</v>
      </c>
      <c r="V28" s="100">
        <f t="shared" si="1"/>
        <v>0</v>
      </c>
      <c r="W28" s="100">
        <f t="shared" si="1"/>
        <v>0</v>
      </c>
      <c r="X28" s="100">
        <f t="shared" si="1"/>
        <v>0</v>
      </c>
      <c r="Y28" s="100">
        <f t="shared" si="1"/>
        <v>0</v>
      </c>
      <c r="Z28" s="100">
        <f t="shared" si="1"/>
        <v>0</v>
      </c>
      <c r="AA28" s="100">
        <f t="shared" si="1"/>
        <v>0</v>
      </c>
      <c r="AB28" s="100">
        <f t="shared" si="1"/>
        <v>0</v>
      </c>
      <c r="AC28" s="100">
        <f t="shared" si="1"/>
        <v>0</v>
      </c>
      <c r="AD28" s="100">
        <f t="shared" si="1"/>
        <v>0</v>
      </c>
      <c r="AE28" s="101">
        <f t="shared" si="1"/>
        <v>0</v>
      </c>
      <c r="AF28" s="100">
        <f t="shared" si="1"/>
        <v>0</v>
      </c>
      <c r="AG28" s="100">
        <f t="shared" si="1"/>
        <v>0</v>
      </c>
      <c r="AH28" s="100">
        <f t="shared" si="1"/>
        <v>0</v>
      </c>
      <c r="AI28" s="100">
        <f t="shared" si="1"/>
        <v>0</v>
      </c>
      <c r="AJ28" s="102">
        <f t="shared" si="1"/>
        <v>0</v>
      </c>
      <c r="AK28" s="204"/>
      <c r="AL28" s="210"/>
      <c r="AM28" s="221"/>
      <c r="AN28" s="221"/>
      <c r="AO28" s="61"/>
    </row>
    <row r="29" spans="1:41" ht="25.5" customHeight="1" x14ac:dyDescent="0.25">
      <c r="A29" s="188" t="s">
        <v>72</v>
      </c>
      <c r="B29" s="196"/>
      <c r="C29" s="93" t="s">
        <v>69</v>
      </c>
      <c r="D29" s="94"/>
      <c r="E29" s="95">
        <v>5</v>
      </c>
      <c r="F29" s="95">
        <v>2</v>
      </c>
      <c r="G29" s="96"/>
      <c r="H29" s="95"/>
      <c r="I29" s="95"/>
      <c r="J29" s="95"/>
      <c r="K29" s="95"/>
      <c r="L29" s="95"/>
      <c r="M29" s="95">
        <v>5</v>
      </c>
      <c r="N29" s="95">
        <v>5</v>
      </c>
      <c r="O29" s="95"/>
      <c r="P29" s="95"/>
      <c r="Q29" s="95"/>
      <c r="R29" s="95"/>
      <c r="S29" s="95"/>
      <c r="T29" s="95"/>
      <c r="U29" s="95"/>
      <c r="V29" s="95"/>
      <c r="W29" s="96"/>
      <c r="X29" s="96"/>
      <c r="Y29" s="95"/>
      <c r="Z29" s="95"/>
      <c r="AA29" s="95"/>
      <c r="AB29" s="95"/>
      <c r="AC29" s="95"/>
      <c r="AD29" s="95"/>
      <c r="AE29" s="97"/>
      <c r="AF29" s="95"/>
      <c r="AG29" s="95"/>
      <c r="AH29" s="95"/>
      <c r="AI29" s="95"/>
      <c r="AJ29" s="98"/>
      <c r="AK29" s="203">
        <f>SUM(D30:AE30)</f>
        <v>0.40799999999999997</v>
      </c>
      <c r="AL29" s="209">
        <f>SUM(AF30:AJ30)</f>
        <v>0</v>
      </c>
      <c r="AM29" s="60"/>
      <c r="AN29" s="60"/>
      <c r="AO29" s="61"/>
    </row>
    <row r="30" spans="1:41" ht="28.5" customHeight="1" x14ac:dyDescent="0.35">
      <c r="A30" s="189"/>
      <c r="B30" s="197"/>
      <c r="C30" s="93" t="s">
        <v>70</v>
      </c>
      <c r="D30" s="99">
        <f t="shared" ref="D30:AJ30" si="2">(D$24*D29)/1000</f>
        <v>0</v>
      </c>
      <c r="E30" s="100">
        <f t="shared" si="2"/>
        <v>0.12</v>
      </c>
      <c r="F30" s="100">
        <f t="shared" si="2"/>
        <v>4.8000000000000001E-2</v>
      </c>
      <c r="G30" s="100">
        <f t="shared" si="2"/>
        <v>0</v>
      </c>
      <c r="H30" s="100">
        <f t="shared" si="2"/>
        <v>0</v>
      </c>
      <c r="I30" s="100">
        <f t="shared" si="2"/>
        <v>0</v>
      </c>
      <c r="J30" s="100">
        <f t="shared" si="2"/>
        <v>0</v>
      </c>
      <c r="K30" s="100">
        <f t="shared" si="2"/>
        <v>0</v>
      </c>
      <c r="L30" s="100">
        <f t="shared" si="2"/>
        <v>0</v>
      </c>
      <c r="M30" s="100">
        <f t="shared" si="2"/>
        <v>0.12</v>
      </c>
      <c r="N30" s="100">
        <f t="shared" si="2"/>
        <v>0.12</v>
      </c>
      <c r="O30" s="100">
        <f t="shared" si="2"/>
        <v>0</v>
      </c>
      <c r="P30" s="100">
        <f t="shared" si="2"/>
        <v>0</v>
      </c>
      <c r="Q30" s="100">
        <f t="shared" si="2"/>
        <v>0</v>
      </c>
      <c r="R30" s="100">
        <f t="shared" si="2"/>
        <v>0</v>
      </c>
      <c r="S30" s="100">
        <f t="shared" si="2"/>
        <v>0</v>
      </c>
      <c r="T30" s="100">
        <f t="shared" si="2"/>
        <v>0</v>
      </c>
      <c r="U30" s="100">
        <f t="shared" si="2"/>
        <v>0</v>
      </c>
      <c r="V30" s="100">
        <f t="shared" si="2"/>
        <v>0</v>
      </c>
      <c r="W30" s="100">
        <f t="shared" si="2"/>
        <v>0</v>
      </c>
      <c r="X30" s="100">
        <f t="shared" si="2"/>
        <v>0</v>
      </c>
      <c r="Y30" s="100">
        <f t="shared" si="2"/>
        <v>0</v>
      </c>
      <c r="Z30" s="100">
        <f t="shared" si="2"/>
        <v>0</v>
      </c>
      <c r="AA30" s="100">
        <f t="shared" si="2"/>
        <v>0</v>
      </c>
      <c r="AB30" s="100">
        <f t="shared" si="2"/>
        <v>0</v>
      </c>
      <c r="AC30" s="100">
        <f t="shared" si="2"/>
        <v>0</v>
      </c>
      <c r="AD30" s="100">
        <f t="shared" si="2"/>
        <v>0</v>
      </c>
      <c r="AE30" s="101">
        <f t="shared" si="2"/>
        <v>0</v>
      </c>
      <c r="AF30" s="100">
        <f t="shared" si="2"/>
        <v>0</v>
      </c>
      <c r="AG30" s="100">
        <f t="shared" si="2"/>
        <v>0</v>
      </c>
      <c r="AH30" s="100">
        <f t="shared" si="2"/>
        <v>0</v>
      </c>
      <c r="AI30" s="100">
        <f t="shared" si="2"/>
        <v>0</v>
      </c>
      <c r="AJ30" s="102">
        <f t="shared" si="2"/>
        <v>0</v>
      </c>
      <c r="AK30" s="204"/>
      <c r="AL30" s="210"/>
      <c r="AM30" s="60"/>
      <c r="AN30" s="60"/>
      <c r="AO30" s="61"/>
    </row>
    <row r="31" spans="1:41" ht="27.75" customHeight="1" x14ac:dyDescent="0.25">
      <c r="A31" s="188" t="s">
        <v>50</v>
      </c>
      <c r="B31" s="196"/>
      <c r="C31" s="93" t="s">
        <v>69</v>
      </c>
      <c r="D31" s="94"/>
      <c r="E31" s="95">
        <v>30</v>
      </c>
      <c r="F31" s="95"/>
      <c r="G31" s="96"/>
      <c r="H31" s="95"/>
      <c r="I31" s="95"/>
      <c r="J31" s="95"/>
      <c r="K31" s="95"/>
      <c r="L31" s="95"/>
      <c r="M31" s="95"/>
      <c r="N31" s="95"/>
      <c r="O31" s="95"/>
      <c r="P31" s="95">
        <v>28.12</v>
      </c>
      <c r="Q31" s="95"/>
      <c r="R31" s="95">
        <v>21.88</v>
      </c>
      <c r="S31" s="95"/>
      <c r="T31" s="95"/>
      <c r="U31" s="95"/>
      <c r="V31" s="95"/>
      <c r="W31" s="96"/>
      <c r="X31" s="96"/>
      <c r="Y31" s="95"/>
      <c r="Z31" s="95"/>
      <c r="AA31" s="95"/>
      <c r="AB31" s="95"/>
      <c r="AC31" s="95"/>
      <c r="AD31" s="95"/>
      <c r="AE31" s="97"/>
      <c r="AF31" s="95"/>
      <c r="AG31" s="95"/>
      <c r="AH31" s="95"/>
      <c r="AI31" s="95"/>
      <c r="AJ31" s="98"/>
      <c r="AK31" s="203">
        <f t="shared" ref="AK31" si="3">SUM(D32:AE32)</f>
        <v>1.9200000000000002</v>
      </c>
      <c r="AL31" s="209">
        <f>SUM(AF32:AJ32)</f>
        <v>0</v>
      </c>
      <c r="AM31" s="60"/>
      <c r="AN31" s="60"/>
      <c r="AO31" s="61"/>
    </row>
    <row r="32" spans="1:41" ht="24.75" customHeight="1" x14ac:dyDescent="0.35">
      <c r="A32" s="189"/>
      <c r="B32" s="197"/>
      <c r="C32" s="93" t="s">
        <v>70</v>
      </c>
      <c r="D32" s="99">
        <f t="shared" ref="D32:AJ32" si="4">(D$24*D31)/1000</f>
        <v>0</v>
      </c>
      <c r="E32" s="100">
        <f t="shared" si="4"/>
        <v>0.72</v>
      </c>
      <c r="F32" s="100">
        <f t="shared" si="4"/>
        <v>0</v>
      </c>
      <c r="G32" s="100">
        <f t="shared" si="4"/>
        <v>0</v>
      </c>
      <c r="H32" s="100">
        <f t="shared" si="4"/>
        <v>0</v>
      </c>
      <c r="I32" s="100">
        <f t="shared" si="4"/>
        <v>0</v>
      </c>
      <c r="J32" s="100">
        <f t="shared" si="4"/>
        <v>0</v>
      </c>
      <c r="K32" s="100">
        <f t="shared" si="4"/>
        <v>0</v>
      </c>
      <c r="L32" s="100">
        <f t="shared" si="4"/>
        <v>0</v>
      </c>
      <c r="M32" s="100">
        <f t="shared" si="4"/>
        <v>0</v>
      </c>
      <c r="N32" s="100">
        <f t="shared" si="4"/>
        <v>0</v>
      </c>
      <c r="O32" s="100">
        <f t="shared" si="4"/>
        <v>0</v>
      </c>
      <c r="P32" s="100">
        <f t="shared" si="4"/>
        <v>0.67488000000000004</v>
      </c>
      <c r="Q32" s="100">
        <f t="shared" si="4"/>
        <v>0</v>
      </c>
      <c r="R32" s="100">
        <f t="shared" si="4"/>
        <v>0.52512000000000003</v>
      </c>
      <c r="S32" s="100">
        <f t="shared" si="4"/>
        <v>0</v>
      </c>
      <c r="T32" s="100">
        <f t="shared" si="4"/>
        <v>0</v>
      </c>
      <c r="U32" s="100">
        <f t="shared" si="4"/>
        <v>0</v>
      </c>
      <c r="V32" s="100">
        <f t="shared" si="4"/>
        <v>0</v>
      </c>
      <c r="W32" s="100">
        <f t="shared" si="4"/>
        <v>0</v>
      </c>
      <c r="X32" s="100">
        <f t="shared" si="4"/>
        <v>0</v>
      </c>
      <c r="Y32" s="100">
        <f t="shared" si="4"/>
        <v>0</v>
      </c>
      <c r="Z32" s="100">
        <f t="shared" si="4"/>
        <v>0</v>
      </c>
      <c r="AA32" s="100">
        <f t="shared" si="4"/>
        <v>0</v>
      </c>
      <c r="AB32" s="100">
        <f t="shared" si="4"/>
        <v>0</v>
      </c>
      <c r="AC32" s="100">
        <f t="shared" si="4"/>
        <v>0</v>
      </c>
      <c r="AD32" s="100">
        <f t="shared" si="4"/>
        <v>0</v>
      </c>
      <c r="AE32" s="101">
        <f t="shared" si="4"/>
        <v>0</v>
      </c>
      <c r="AF32" s="100">
        <f t="shared" si="4"/>
        <v>0</v>
      </c>
      <c r="AG32" s="100">
        <f t="shared" si="4"/>
        <v>0</v>
      </c>
      <c r="AH32" s="100">
        <f t="shared" si="4"/>
        <v>0</v>
      </c>
      <c r="AI32" s="100">
        <f t="shared" si="4"/>
        <v>0</v>
      </c>
      <c r="AJ32" s="102">
        <f t="shared" si="4"/>
        <v>0</v>
      </c>
      <c r="AK32" s="204"/>
      <c r="AL32" s="210"/>
      <c r="AM32" s="60"/>
      <c r="AN32" s="60"/>
      <c r="AO32" s="61"/>
    </row>
    <row r="33" spans="1:41" ht="29.25" customHeight="1" x14ac:dyDescent="0.25">
      <c r="A33" s="188" t="s">
        <v>51</v>
      </c>
      <c r="B33" s="196"/>
      <c r="C33" s="93" t="s">
        <v>69</v>
      </c>
      <c r="D33" s="94"/>
      <c r="E33" s="95"/>
      <c r="F33" s="95"/>
      <c r="G33" s="96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>
        <v>25</v>
      </c>
      <c r="T33" s="95"/>
      <c r="U33" s="95"/>
      <c r="V33" s="95"/>
      <c r="W33" s="96"/>
      <c r="X33" s="96"/>
      <c r="Y33" s="95"/>
      <c r="Z33" s="95"/>
      <c r="AA33" s="95"/>
      <c r="AB33" s="95"/>
      <c r="AC33" s="95"/>
      <c r="AD33" s="95"/>
      <c r="AE33" s="97"/>
      <c r="AF33" s="95"/>
      <c r="AG33" s="95"/>
      <c r="AH33" s="95"/>
      <c r="AI33" s="95"/>
      <c r="AJ33" s="98"/>
      <c r="AK33" s="203">
        <f t="shared" ref="AK33" si="5">SUM(D34:AE34)</f>
        <v>0.6</v>
      </c>
      <c r="AL33" s="209">
        <f>SUM(AF34:AJ34)</f>
        <v>0</v>
      </c>
      <c r="AM33" s="60"/>
      <c r="AN33" s="60"/>
      <c r="AO33" s="61"/>
    </row>
    <row r="34" spans="1:41" ht="19.149999999999999" customHeight="1" x14ac:dyDescent="0.35">
      <c r="A34" s="189"/>
      <c r="B34" s="197"/>
      <c r="C34" s="93" t="s">
        <v>70</v>
      </c>
      <c r="D34" s="99">
        <f t="shared" ref="D34:AJ34" si="6">(D$24*D33)/1000</f>
        <v>0</v>
      </c>
      <c r="E34" s="100">
        <f t="shared" si="6"/>
        <v>0</v>
      </c>
      <c r="F34" s="100">
        <f t="shared" si="6"/>
        <v>0</v>
      </c>
      <c r="G34" s="100">
        <f t="shared" si="6"/>
        <v>0</v>
      </c>
      <c r="H34" s="100">
        <f t="shared" si="6"/>
        <v>0</v>
      </c>
      <c r="I34" s="100">
        <f t="shared" si="6"/>
        <v>0</v>
      </c>
      <c r="J34" s="100">
        <f t="shared" si="6"/>
        <v>0</v>
      </c>
      <c r="K34" s="100">
        <f t="shared" si="6"/>
        <v>0</v>
      </c>
      <c r="L34" s="100">
        <f t="shared" si="6"/>
        <v>0</v>
      </c>
      <c r="M34" s="100">
        <f t="shared" si="6"/>
        <v>0</v>
      </c>
      <c r="N34" s="100">
        <f t="shared" si="6"/>
        <v>0</v>
      </c>
      <c r="O34" s="100">
        <f t="shared" si="6"/>
        <v>0</v>
      </c>
      <c r="P34" s="100">
        <f t="shared" si="6"/>
        <v>0</v>
      </c>
      <c r="Q34" s="100">
        <f t="shared" si="6"/>
        <v>0</v>
      </c>
      <c r="R34" s="100">
        <f t="shared" si="6"/>
        <v>0</v>
      </c>
      <c r="S34" s="100">
        <f t="shared" si="6"/>
        <v>0.6</v>
      </c>
      <c r="T34" s="100">
        <f t="shared" si="6"/>
        <v>0</v>
      </c>
      <c r="U34" s="100">
        <f t="shared" si="6"/>
        <v>0</v>
      </c>
      <c r="V34" s="100">
        <f t="shared" si="6"/>
        <v>0</v>
      </c>
      <c r="W34" s="100">
        <f t="shared" si="6"/>
        <v>0</v>
      </c>
      <c r="X34" s="100">
        <f t="shared" si="6"/>
        <v>0</v>
      </c>
      <c r="Y34" s="100">
        <f t="shared" si="6"/>
        <v>0</v>
      </c>
      <c r="Z34" s="100">
        <f t="shared" si="6"/>
        <v>0</v>
      </c>
      <c r="AA34" s="100">
        <f t="shared" si="6"/>
        <v>0</v>
      </c>
      <c r="AB34" s="100">
        <f t="shared" si="6"/>
        <v>0</v>
      </c>
      <c r="AC34" s="100">
        <f t="shared" si="6"/>
        <v>0</v>
      </c>
      <c r="AD34" s="100">
        <f t="shared" si="6"/>
        <v>0</v>
      </c>
      <c r="AE34" s="101">
        <f t="shared" si="6"/>
        <v>0</v>
      </c>
      <c r="AF34" s="100">
        <f t="shared" si="6"/>
        <v>0</v>
      </c>
      <c r="AG34" s="100">
        <f t="shared" si="6"/>
        <v>0</v>
      </c>
      <c r="AH34" s="100">
        <f t="shared" si="6"/>
        <v>0</v>
      </c>
      <c r="AI34" s="100">
        <f t="shared" si="6"/>
        <v>0</v>
      </c>
      <c r="AJ34" s="102">
        <f t="shared" si="6"/>
        <v>0</v>
      </c>
      <c r="AK34" s="204"/>
      <c r="AL34" s="210"/>
      <c r="AM34" s="60"/>
      <c r="AN34" s="60"/>
      <c r="AO34" s="61"/>
    </row>
    <row r="35" spans="1:41" ht="26.25" customHeight="1" x14ac:dyDescent="0.25">
      <c r="A35" s="188" t="s">
        <v>73</v>
      </c>
      <c r="B35" s="196"/>
      <c r="C35" s="93" t="s">
        <v>69</v>
      </c>
      <c r="D35" s="94"/>
      <c r="E35" s="95"/>
      <c r="F35" s="95">
        <v>1.6</v>
      </c>
      <c r="G35" s="96">
        <v>10</v>
      </c>
      <c r="H35" s="95"/>
      <c r="I35" s="95"/>
      <c r="J35" s="95"/>
      <c r="K35" s="95"/>
      <c r="L35" s="95"/>
      <c r="M35" s="95"/>
      <c r="N35" s="95"/>
      <c r="O35" s="95"/>
      <c r="P35" s="95"/>
      <c r="Q35" s="95">
        <v>18</v>
      </c>
      <c r="R35" s="95"/>
      <c r="S35" s="95"/>
      <c r="T35" s="95"/>
      <c r="U35" s="95"/>
      <c r="V35" s="95"/>
      <c r="W35" s="96"/>
      <c r="X35" s="96">
        <v>10</v>
      </c>
      <c r="Y35" s="95"/>
      <c r="Z35" s="95"/>
      <c r="AA35" s="95"/>
      <c r="AB35" s="95"/>
      <c r="AC35" s="95"/>
      <c r="AD35" s="95"/>
      <c r="AE35" s="97"/>
      <c r="AF35" s="95"/>
      <c r="AG35" s="95"/>
      <c r="AH35" s="95"/>
      <c r="AI35" s="95"/>
      <c r="AJ35" s="98"/>
      <c r="AK35" s="203">
        <f t="shared" ref="AK35" si="7">SUM(D36:AE36)</f>
        <v>0.95039999999999991</v>
      </c>
      <c r="AL35" s="209">
        <f>SUM(AF36:AJ36)</f>
        <v>0</v>
      </c>
      <c r="AM35" s="60"/>
      <c r="AN35" s="60"/>
      <c r="AO35" s="61"/>
    </row>
    <row r="36" spans="1:41" ht="24.75" customHeight="1" x14ac:dyDescent="0.35">
      <c r="A36" s="189"/>
      <c r="B36" s="197"/>
      <c r="C36" s="93" t="s">
        <v>70</v>
      </c>
      <c r="D36" s="99">
        <f t="shared" ref="D36:AJ36" si="8">(D$24*D35)/1000</f>
        <v>0</v>
      </c>
      <c r="E36" s="100">
        <f t="shared" si="8"/>
        <v>0</v>
      </c>
      <c r="F36" s="100">
        <f t="shared" si="8"/>
        <v>3.8400000000000004E-2</v>
      </c>
      <c r="G36" s="100">
        <f t="shared" si="8"/>
        <v>0.24</v>
      </c>
      <c r="H36" s="100">
        <f t="shared" si="8"/>
        <v>0</v>
      </c>
      <c r="I36" s="100">
        <f t="shared" si="8"/>
        <v>0</v>
      </c>
      <c r="J36" s="100">
        <f t="shared" si="8"/>
        <v>0</v>
      </c>
      <c r="K36" s="100">
        <f t="shared" si="8"/>
        <v>0</v>
      </c>
      <c r="L36" s="100">
        <f t="shared" si="8"/>
        <v>0</v>
      </c>
      <c r="M36" s="100">
        <f t="shared" si="8"/>
        <v>0</v>
      </c>
      <c r="N36" s="100">
        <f t="shared" si="8"/>
        <v>0</v>
      </c>
      <c r="O36" s="100">
        <f t="shared" si="8"/>
        <v>0</v>
      </c>
      <c r="P36" s="100">
        <f t="shared" si="8"/>
        <v>0</v>
      </c>
      <c r="Q36" s="100">
        <f t="shared" si="8"/>
        <v>0.432</v>
      </c>
      <c r="R36" s="100">
        <f t="shared" si="8"/>
        <v>0</v>
      </c>
      <c r="S36" s="100">
        <f t="shared" si="8"/>
        <v>0</v>
      </c>
      <c r="T36" s="100">
        <f t="shared" si="8"/>
        <v>0</v>
      </c>
      <c r="U36" s="100">
        <f t="shared" si="8"/>
        <v>0</v>
      </c>
      <c r="V36" s="100">
        <f t="shared" si="8"/>
        <v>0</v>
      </c>
      <c r="W36" s="100">
        <f t="shared" si="8"/>
        <v>0</v>
      </c>
      <c r="X36" s="100">
        <f t="shared" si="8"/>
        <v>0.24</v>
      </c>
      <c r="Y36" s="100">
        <f t="shared" si="8"/>
        <v>0</v>
      </c>
      <c r="Z36" s="100">
        <f t="shared" si="8"/>
        <v>0</v>
      </c>
      <c r="AA36" s="100">
        <f t="shared" si="8"/>
        <v>0</v>
      </c>
      <c r="AB36" s="100">
        <f t="shared" si="8"/>
        <v>0</v>
      </c>
      <c r="AC36" s="100">
        <f t="shared" si="8"/>
        <v>0</v>
      </c>
      <c r="AD36" s="100">
        <f t="shared" si="8"/>
        <v>0</v>
      </c>
      <c r="AE36" s="101">
        <f t="shared" si="8"/>
        <v>0</v>
      </c>
      <c r="AF36" s="100">
        <f t="shared" si="8"/>
        <v>0</v>
      </c>
      <c r="AG36" s="100">
        <f t="shared" si="8"/>
        <v>0</v>
      </c>
      <c r="AH36" s="100">
        <f t="shared" si="8"/>
        <v>0</v>
      </c>
      <c r="AI36" s="100">
        <f t="shared" si="8"/>
        <v>0</v>
      </c>
      <c r="AJ36" s="102">
        <f t="shared" si="8"/>
        <v>0</v>
      </c>
      <c r="AK36" s="204"/>
      <c r="AL36" s="210"/>
      <c r="AM36" s="60"/>
      <c r="AN36" s="60"/>
      <c r="AO36" s="61"/>
    </row>
    <row r="37" spans="1:41" ht="27" customHeight="1" x14ac:dyDescent="0.25">
      <c r="A37" s="188" t="s">
        <v>74</v>
      </c>
      <c r="B37" s="196"/>
      <c r="C37" s="93" t="s">
        <v>69</v>
      </c>
      <c r="D37" s="94"/>
      <c r="E37" s="95"/>
      <c r="F37" s="95">
        <v>0.2</v>
      </c>
      <c r="G37" s="96"/>
      <c r="H37" s="95"/>
      <c r="I37" s="95"/>
      <c r="J37" s="95"/>
      <c r="K37" s="95"/>
      <c r="L37" s="95">
        <v>1.25</v>
      </c>
      <c r="M37" s="95">
        <v>1</v>
      </c>
      <c r="N37" s="95">
        <v>0.4</v>
      </c>
      <c r="O37" s="95"/>
      <c r="P37" s="95"/>
      <c r="Q37" s="95"/>
      <c r="R37" s="95"/>
      <c r="S37" s="95"/>
      <c r="T37" s="95"/>
      <c r="U37" s="95"/>
      <c r="V37" s="95"/>
      <c r="W37" s="96">
        <v>0.3</v>
      </c>
      <c r="X37" s="96"/>
      <c r="Y37" s="95"/>
      <c r="Z37" s="95"/>
      <c r="AA37" s="95"/>
      <c r="AB37" s="95"/>
      <c r="AC37" s="95"/>
      <c r="AD37" s="95"/>
      <c r="AE37" s="97"/>
      <c r="AF37" s="95"/>
      <c r="AG37" s="95"/>
      <c r="AH37" s="95"/>
      <c r="AI37" s="95"/>
      <c r="AJ37" s="98"/>
      <c r="AK37" s="203">
        <f t="shared" ref="AK37" si="9">SUM(D38:AE38)</f>
        <v>7.5600000000000001E-2</v>
      </c>
      <c r="AL37" s="209">
        <f>SUM(AF38:AJ38)</f>
        <v>0</v>
      </c>
      <c r="AM37" s="60"/>
      <c r="AN37" s="60"/>
      <c r="AO37" s="61"/>
    </row>
    <row r="38" spans="1:41" ht="26.45" customHeight="1" x14ac:dyDescent="0.35">
      <c r="A38" s="189"/>
      <c r="B38" s="197"/>
      <c r="C38" s="93" t="s">
        <v>70</v>
      </c>
      <c r="D38" s="99">
        <f t="shared" ref="D38:AJ40" si="10">(D$24*D37)/1000</f>
        <v>0</v>
      </c>
      <c r="E38" s="100">
        <f t="shared" si="10"/>
        <v>0</v>
      </c>
      <c r="F38" s="100">
        <f t="shared" si="10"/>
        <v>4.8000000000000004E-3</v>
      </c>
      <c r="G38" s="100">
        <f t="shared" si="10"/>
        <v>0</v>
      </c>
      <c r="H38" s="100">
        <f t="shared" si="10"/>
        <v>0</v>
      </c>
      <c r="I38" s="100">
        <f t="shared" si="10"/>
        <v>0</v>
      </c>
      <c r="J38" s="100">
        <f t="shared" si="10"/>
        <v>0</v>
      </c>
      <c r="K38" s="100">
        <f t="shared" si="10"/>
        <v>0</v>
      </c>
      <c r="L38" s="100">
        <f t="shared" si="10"/>
        <v>0.03</v>
      </c>
      <c r="M38" s="100">
        <f t="shared" si="10"/>
        <v>2.4E-2</v>
      </c>
      <c r="N38" s="100">
        <f t="shared" si="10"/>
        <v>9.6000000000000009E-3</v>
      </c>
      <c r="O38" s="100">
        <f t="shared" si="10"/>
        <v>0</v>
      </c>
      <c r="P38" s="100">
        <f t="shared" si="10"/>
        <v>0</v>
      </c>
      <c r="Q38" s="100">
        <f t="shared" si="10"/>
        <v>0</v>
      </c>
      <c r="R38" s="100">
        <f t="shared" si="10"/>
        <v>0</v>
      </c>
      <c r="S38" s="100">
        <f t="shared" si="10"/>
        <v>0</v>
      </c>
      <c r="T38" s="100">
        <f t="shared" si="10"/>
        <v>0</v>
      </c>
      <c r="U38" s="100">
        <f t="shared" si="10"/>
        <v>0</v>
      </c>
      <c r="V38" s="100">
        <f t="shared" si="10"/>
        <v>0</v>
      </c>
      <c r="W38" s="100">
        <f t="shared" si="10"/>
        <v>7.1999999999999989E-3</v>
      </c>
      <c r="X38" s="100">
        <f t="shared" si="10"/>
        <v>0</v>
      </c>
      <c r="Y38" s="100">
        <f t="shared" si="10"/>
        <v>0</v>
      </c>
      <c r="Z38" s="100">
        <f t="shared" si="10"/>
        <v>0</v>
      </c>
      <c r="AA38" s="100">
        <f t="shared" si="10"/>
        <v>0</v>
      </c>
      <c r="AB38" s="100">
        <f t="shared" si="10"/>
        <v>0</v>
      </c>
      <c r="AC38" s="100">
        <f t="shared" si="10"/>
        <v>0</v>
      </c>
      <c r="AD38" s="100">
        <f t="shared" si="10"/>
        <v>0</v>
      </c>
      <c r="AE38" s="101">
        <f t="shared" si="10"/>
        <v>0</v>
      </c>
      <c r="AF38" s="100">
        <f t="shared" si="10"/>
        <v>0</v>
      </c>
      <c r="AG38" s="100">
        <f t="shared" si="10"/>
        <v>0</v>
      </c>
      <c r="AH38" s="100">
        <f t="shared" si="10"/>
        <v>0</v>
      </c>
      <c r="AI38" s="100">
        <f t="shared" si="10"/>
        <v>0</v>
      </c>
      <c r="AJ38" s="102">
        <f t="shared" si="10"/>
        <v>0</v>
      </c>
      <c r="AK38" s="204"/>
      <c r="AL38" s="210"/>
      <c r="AM38" s="60"/>
      <c r="AN38" s="60"/>
      <c r="AO38" s="61"/>
    </row>
    <row r="39" spans="1:41" ht="28.5" customHeight="1" x14ac:dyDescent="0.25">
      <c r="A39" s="188" t="s">
        <v>75</v>
      </c>
      <c r="B39" s="196"/>
      <c r="C39" s="93" t="s">
        <v>69</v>
      </c>
      <c r="D39" s="94"/>
      <c r="E39" s="95"/>
      <c r="F39" s="95"/>
      <c r="G39" s="96"/>
      <c r="H39" s="95"/>
      <c r="I39" s="95"/>
      <c r="J39" s="95"/>
      <c r="K39" s="95"/>
      <c r="L39" s="95">
        <v>4</v>
      </c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6">
        <v>3</v>
      </c>
      <c r="X39" s="96"/>
      <c r="Y39" s="95"/>
      <c r="Z39" s="95"/>
      <c r="AA39" s="95"/>
      <c r="AB39" s="95"/>
      <c r="AC39" s="95"/>
      <c r="AD39" s="95"/>
      <c r="AE39" s="97"/>
      <c r="AF39" s="95"/>
      <c r="AG39" s="95"/>
      <c r="AH39" s="95"/>
      <c r="AI39" s="95"/>
      <c r="AJ39" s="98"/>
      <c r="AK39" s="203">
        <f t="shared" ref="AK39" si="11">SUM(D40:AE40)</f>
        <v>0.16799999999999998</v>
      </c>
      <c r="AL39" s="209">
        <f>SUM(AF40:AJ40)</f>
        <v>0</v>
      </c>
      <c r="AM39" s="60"/>
      <c r="AN39" s="60"/>
      <c r="AO39" s="61"/>
    </row>
    <row r="40" spans="1:41" ht="25.5" x14ac:dyDescent="0.35">
      <c r="A40" s="189"/>
      <c r="B40" s="197"/>
      <c r="C40" s="93" t="s">
        <v>70</v>
      </c>
      <c r="D40" s="99">
        <f t="shared" ref="D40:O40" si="12">(D$24*D39)/1000</f>
        <v>0</v>
      </c>
      <c r="E40" s="100">
        <f t="shared" si="12"/>
        <v>0</v>
      </c>
      <c r="F40" s="100">
        <f t="shared" si="12"/>
        <v>0</v>
      </c>
      <c r="G40" s="100">
        <f t="shared" si="12"/>
        <v>0</v>
      </c>
      <c r="H40" s="100">
        <f t="shared" si="12"/>
        <v>0</v>
      </c>
      <c r="I40" s="100">
        <f t="shared" si="12"/>
        <v>0</v>
      </c>
      <c r="J40" s="100">
        <f t="shared" si="12"/>
        <v>0</v>
      </c>
      <c r="K40" s="100">
        <f t="shared" si="12"/>
        <v>0</v>
      </c>
      <c r="L40" s="100">
        <f t="shared" si="12"/>
        <v>9.6000000000000002E-2</v>
      </c>
      <c r="M40" s="100">
        <f t="shared" si="12"/>
        <v>0</v>
      </c>
      <c r="N40" s="100">
        <f t="shared" si="12"/>
        <v>0</v>
      </c>
      <c r="O40" s="100">
        <f t="shared" si="12"/>
        <v>0</v>
      </c>
      <c r="P40" s="100">
        <f t="shared" si="10"/>
        <v>0</v>
      </c>
      <c r="Q40" s="100">
        <f t="shared" si="10"/>
        <v>0</v>
      </c>
      <c r="R40" s="100">
        <f t="shared" si="10"/>
        <v>0</v>
      </c>
      <c r="S40" s="100">
        <f t="shared" si="10"/>
        <v>0</v>
      </c>
      <c r="T40" s="100"/>
      <c r="U40" s="100">
        <f t="shared" ref="U40:X40" si="13">(U$24*U39)/1000</f>
        <v>0</v>
      </c>
      <c r="V40" s="100">
        <f t="shared" si="13"/>
        <v>0</v>
      </c>
      <c r="W40" s="100">
        <f t="shared" si="13"/>
        <v>7.1999999999999995E-2</v>
      </c>
      <c r="X40" s="100">
        <f t="shared" si="13"/>
        <v>0</v>
      </c>
      <c r="Y40" s="100">
        <f t="shared" ref="Y40:AJ40" si="14">(Y$24*Y39)/1000</f>
        <v>0</v>
      </c>
      <c r="Z40" s="100">
        <f t="shared" si="14"/>
        <v>0</v>
      </c>
      <c r="AA40" s="100">
        <f t="shared" si="14"/>
        <v>0</v>
      </c>
      <c r="AB40" s="100">
        <f t="shared" si="14"/>
        <v>0</v>
      </c>
      <c r="AC40" s="100">
        <f t="shared" si="14"/>
        <v>0</v>
      </c>
      <c r="AD40" s="100">
        <f t="shared" si="14"/>
        <v>0</v>
      </c>
      <c r="AE40" s="101">
        <f t="shared" si="14"/>
        <v>0</v>
      </c>
      <c r="AF40" s="100">
        <f t="shared" si="14"/>
        <v>0</v>
      </c>
      <c r="AG40" s="100">
        <f t="shared" si="14"/>
        <v>0</v>
      </c>
      <c r="AH40" s="100">
        <f t="shared" si="14"/>
        <v>0</v>
      </c>
      <c r="AI40" s="100">
        <f t="shared" si="14"/>
        <v>0</v>
      </c>
      <c r="AJ40" s="102">
        <f t="shared" si="14"/>
        <v>0</v>
      </c>
      <c r="AK40" s="204"/>
      <c r="AL40" s="210"/>
      <c r="AM40" s="60"/>
      <c r="AN40" s="60"/>
      <c r="AO40" s="61"/>
    </row>
    <row r="41" spans="1:41" s="5" customFormat="1" ht="25.5" x14ac:dyDescent="0.25">
      <c r="A41" s="190" t="s">
        <v>76</v>
      </c>
      <c r="B41" s="196"/>
      <c r="C41" s="93" t="s">
        <v>69</v>
      </c>
      <c r="D41" s="94"/>
      <c r="E41" s="95"/>
      <c r="F41" s="95"/>
      <c r="G41" s="96"/>
      <c r="H41" s="95"/>
      <c r="I41" s="95"/>
      <c r="J41" s="95"/>
      <c r="K41" s="95"/>
      <c r="L41" s="95"/>
      <c r="M41" s="95">
        <v>4</v>
      </c>
      <c r="N41" s="95"/>
      <c r="O41" s="95"/>
      <c r="P41" s="95"/>
      <c r="Q41" s="95"/>
      <c r="R41" s="95"/>
      <c r="S41" s="95"/>
      <c r="T41" s="95"/>
      <c r="U41" s="95"/>
      <c r="V41" s="95"/>
      <c r="W41" s="96"/>
      <c r="X41" s="96"/>
      <c r="Y41" s="95"/>
      <c r="Z41" s="95"/>
      <c r="AA41" s="95"/>
      <c r="AB41" s="95"/>
      <c r="AC41" s="95"/>
      <c r="AD41" s="95"/>
      <c r="AE41" s="97"/>
      <c r="AF41" s="95"/>
      <c r="AG41" s="95"/>
      <c r="AH41" s="95"/>
      <c r="AI41" s="95"/>
      <c r="AJ41" s="98"/>
      <c r="AK41" s="203">
        <f t="shared" ref="AK41" si="15">SUM(D42:AE42)</f>
        <v>9.6000000000000002E-2</v>
      </c>
      <c r="AL41" s="209">
        <f>SUM(AF42:AJ42)</f>
        <v>0</v>
      </c>
      <c r="AM41" s="103"/>
      <c r="AN41" s="103"/>
      <c r="AO41" s="104"/>
    </row>
    <row r="42" spans="1:41" s="5" customFormat="1" ht="25.5" x14ac:dyDescent="0.35">
      <c r="A42" s="191"/>
      <c r="B42" s="197"/>
      <c r="C42" s="93" t="s">
        <v>70</v>
      </c>
      <c r="D42" s="99">
        <f t="shared" ref="D42:AJ42" si="16">(D$24*D41)/1000</f>
        <v>0</v>
      </c>
      <c r="E42" s="100">
        <f t="shared" si="16"/>
        <v>0</v>
      </c>
      <c r="F42" s="100">
        <f t="shared" si="16"/>
        <v>0</v>
      </c>
      <c r="G42" s="100">
        <f t="shared" si="16"/>
        <v>0</v>
      </c>
      <c r="H42" s="100">
        <f t="shared" si="16"/>
        <v>0</v>
      </c>
      <c r="I42" s="100">
        <f t="shared" si="16"/>
        <v>0</v>
      </c>
      <c r="J42" s="100">
        <f t="shared" si="16"/>
        <v>0</v>
      </c>
      <c r="K42" s="100">
        <f t="shared" si="16"/>
        <v>0</v>
      </c>
      <c r="L42" s="100">
        <f t="shared" si="16"/>
        <v>0</v>
      </c>
      <c r="M42" s="100">
        <f t="shared" si="16"/>
        <v>9.6000000000000002E-2</v>
      </c>
      <c r="N42" s="100">
        <f t="shared" si="16"/>
        <v>0</v>
      </c>
      <c r="O42" s="100">
        <f t="shared" si="16"/>
        <v>0</v>
      </c>
      <c r="P42" s="100">
        <f t="shared" si="16"/>
        <v>0</v>
      </c>
      <c r="Q42" s="100">
        <f t="shared" si="16"/>
        <v>0</v>
      </c>
      <c r="R42" s="100">
        <f t="shared" si="16"/>
        <v>0</v>
      </c>
      <c r="S42" s="100">
        <f t="shared" si="16"/>
        <v>0</v>
      </c>
      <c r="T42" s="100">
        <f t="shared" si="16"/>
        <v>0</v>
      </c>
      <c r="U42" s="100">
        <f t="shared" si="16"/>
        <v>0</v>
      </c>
      <c r="V42" s="100">
        <f t="shared" si="16"/>
        <v>0</v>
      </c>
      <c r="W42" s="100">
        <f t="shared" si="16"/>
        <v>0</v>
      </c>
      <c r="X42" s="100">
        <f t="shared" si="16"/>
        <v>0</v>
      </c>
      <c r="Y42" s="100">
        <f t="shared" si="16"/>
        <v>0</v>
      </c>
      <c r="Z42" s="100">
        <f t="shared" si="16"/>
        <v>0</v>
      </c>
      <c r="AA42" s="100">
        <f t="shared" si="16"/>
        <v>0</v>
      </c>
      <c r="AB42" s="100">
        <f t="shared" si="16"/>
        <v>0</v>
      </c>
      <c r="AC42" s="100">
        <f t="shared" si="16"/>
        <v>0</v>
      </c>
      <c r="AD42" s="100">
        <f t="shared" si="16"/>
        <v>0</v>
      </c>
      <c r="AE42" s="101">
        <f t="shared" si="16"/>
        <v>0</v>
      </c>
      <c r="AF42" s="100">
        <f t="shared" si="16"/>
        <v>0</v>
      </c>
      <c r="AG42" s="100">
        <f t="shared" si="16"/>
        <v>0</v>
      </c>
      <c r="AH42" s="100">
        <f t="shared" si="16"/>
        <v>0</v>
      </c>
      <c r="AI42" s="100">
        <f t="shared" si="16"/>
        <v>0</v>
      </c>
      <c r="AJ42" s="102">
        <f t="shared" si="16"/>
        <v>0</v>
      </c>
      <c r="AK42" s="204"/>
      <c r="AL42" s="210"/>
      <c r="AM42" s="103"/>
      <c r="AN42" s="103"/>
      <c r="AO42" s="104"/>
    </row>
    <row r="43" spans="1:41" ht="25.5" hidden="1" x14ac:dyDescent="0.25">
      <c r="A43" s="192" t="s">
        <v>77</v>
      </c>
      <c r="B43" s="198"/>
      <c r="C43" s="105" t="s">
        <v>69</v>
      </c>
      <c r="D43" s="106"/>
      <c r="E43" s="107"/>
      <c r="F43" s="107"/>
      <c r="G43" s="108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8"/>
      <c r="X43" s="108"/>
      <c r="Y43" s="107"/>
      <c r="Z43" s="107"/>
      <c r="AA43" s="107"/>
      <c r="AB43" s="107"/>
      <c r="AC43" s="107"/>
      <c r="AD43" s="107"/>
      <c r="AE43" s="109"/>
      <c r="AF43" s="107"/>
      <c r="AG43" s="107"/>
      <c r="AH43" s="107"/>
      <c r="AI43" s="107"/>
      <c r="AJ43" s="110"/>
      <c r="AK43" s="203">
        <f t="shared" ref="AK43" si="17">SUM(D44:AE44)</f>
        <v>0</v>
      </c>
      <c r="AL43" s="211">
        <f>SUM(AF44:AJ44)</f>
        <v>0</v>
      </c>
      <c r="AM43" s="60"/>
      <c r="AN43" s="60"/>
      <c r="AO43" s="61"/>
    </row>
    <row r="44" spans="1:41" ht="25.5" hidden="1" x14ac:dyDescent="0.35">
      <c r="A44" s="193"/>
      <c r="B44" s="199"/>
      <c r="C44" s="105" t="s">
        <v>70</v>
      </c>
      <c r="D44" s="111">
        <f t="shared" ref="D44:AJ44" si="18">(D$24*D43)/1000</f>
        <v>0</v>
      </c>
      <c r="E44" s="112">
        <f t="shared" si="18"/>
        <v>0</v>
      </c>
      <c r="F44" s="112">
        <f t="shared" si="18"/>
        <v>0</v>
      </c>
      <c r="G44" s="112">
        <f t="shared" si="18"/>
        <v>0</v>
      </c>
      <c r="H44" s="112">
        <f t="shared" si="18"/>
        <v>0</v>
      </c>
      <c r="I44" s="112">
        <f t="shared" si="18"/>
        <v>0</v>
      </c>
      <c r="J44" s="112">
        <f t="shared" si="18"/>
        <v>0</v>
      </c>
      <c r="K44" s="112">
        <f t="shared" si="18"/>
        <v>0</v>
      </c>
      <c r="L44" s="112">
        <f t="shared" si="18"/>
        <v>0</v>
      </c>
      <c r="M44" s="112">
        <f t="shared" si="18"/>
        <v>0</v>
      </c>
      <c r="N44" s="112">
        <f t="shared" si="18"/>
        <v>0</v>
      </c>
      <c r="O44" s="112">
        <f t="shared" si="18"/>
        <v>0</v>
      </c>
      <c r="P44" s="112">
        <f t="shared" si="18"/>
        <v>0</v>
      </c>
      <c r="Q44" s="112">
        <f t="shared" si="18"/>
        <v>0</v>
      </c>
      <c r="R44" s="112">
        <f t="shared" si="18"/>
        <v>0</v>
      </c>
      <c r="S44" s="112">
        <f t="shared" si="18"/>
        <v>0</v>
      </c>
      <c r="T44" s="112">
        <f t="shared" si="18"/>
        <v>0</v>
      </c>
      <c r="U44" s="112">
        <f t="shared" si="18"/>
        <v>0</v>
      </c>
      <c r="V44" s="112">
        <f t="shared" si="18"/>
        <v>0</v>
      </c>
      <c r="W44" s="112">
        <f t="shared" si="18"/>
        <v>0</v>
      </c>
      <c r="X44" s="112">
        <f t="shared" si="18"/>
        <v>0</v>
      </c>
      <c r="Y44" s="112">
        <f t="shared" si="18"/>
        <v>0</v>
      </c>
      <c r="Z44" s="112">
        <f t="shared" si="18"/>
        <v>0</v>
      </c>
      <c r="AA44" s="112">
        <f t="shared" si="18"/>
        <v>0</v>
      </c>
      <c r="AB44" s="112">
        <f t="shared" si="18"/>
        <v>0</v>
      </c>
      <c r="AC44" s="112">
        <f t="shared" si="18"/>
        <v>0</v>
      </c>
      <c r="AD44" s="112">
        <f t="shared" si="18"/>
        <v>0</v>
      </c>
      <c r="AE44" s="113">
        <f t="shared" si="18"/>
        <v>0</v>
      </c>
      <c r="AF44" s="112">
        <f t="shared" si="18"/>
        <v>0</v>
      </c>
      <c r="AG44" s="112">
        <f t="shared" si="18"/>
        <v>0</v>
      </c>
      <c r="AH44" s="112">
        <f t="shared" si="18"/>
        <v>0</v>
      </c>
      <c r="AI44" s="112">
        <f t="shared" si="18"/>
        <v>0</v>
      </c>
      <c r="AJ44" s="114">
        <f t="shared" si="18"/>
        <v>0</v>
      </c>
      <c r="AK44" s="204"/>
      <c r="AL44" s="212"/>
      <c r="AM44" s="60"/>
      <c r="AN44" s="60"/>
      <c r="AO44" s="61"/>
    </row>
    <row r="45" spans="1:41" ht="27.75" customHeight="1" x14ac:dyDescent="0.25">
      <c r="A45" s="188" t="s">
        <v>78</v>
      </c>
      <c r="B45" s="196"/>
      <c r="C45" s="93" t="s">
        <v>69</v>
      </c>
      <c r="D45" s="94"/>
      <c r="E45" s="95"/>
      <c r="F45" s="95"/>
      <c r="G45" s="96"/>
      <c r="H45" s="95"/>
      <c r="I45" s="95"/>
      <c r="J45" s="95"/>
      <c r="K45" s="95"/>
      <c r="L45" s="95">
        <v>53.4</v>
      </c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6">
        <v>20.7</v>
      </c>
      <c r="X45" s="96"/>
      <c r="Y45" s="95"/>
      <c r="Z45" s="95"/>
      <c r="AA45" s="95"/>
      <c r="AB45" s="95"/>
      <c r="AC45" s="95"/>
      <c r="AD45" s="95"/>
      <c r="AE45" s="97"/>
      <c r="AF45" s="95"/>
      <c r="AG45" s="95"/>
      <c r="AH45" s="95"/>
      <c r="AI45" s="95"/>
      <c r="AJ45" s="98"/>
      <c r="AK45" s="203">
        <f t="shared" ref="AK45" si="19">SUM(D46:AE46)</f>
        <v>1.7783999999999998</v>
      </c>
      <c r="AL45" s="209">
        <f>SUM(AF46:AJ46)</f>
        <v>0</v>
      </c>
      <c r="AM45" s="36"/>
      <c r="AN45" s="36"/>
    </row>
    <row r="46" spans="1:41" ht="23.25" customHeight="1" x14ac:dyDescent="0.35">
      <c r="A46" s="189"/>
      <c r="B46" s="197"/>
      <c r="C46" s="93" t="s">
        <v>70</v>
      </c>
      <c r="D46" s="99">
        <f t="shared" ref="D46:AJ46" si="20">(D$24*D45)/1000</f>
        <v>0</v>
      </c>
      <c r="E46" s="100">
        <f t="shared" si="20"/>
        <v>0</v>
      </c>
      <c r="F46" s="100">
        <f t="shared" si="20"/>
        <v>0</v>
      </c>
      <c r="G46" s="100">
        <f t="shared" si="20"/>
        <v>0</v>
      </c>
      <c r="H46" s="100">
        <f t="shared" si="20"/>
        <v>0</v>
      </c>
      <c r="I46" s="100">
        <f t="shared" si="20"/>
        <v>0</v>
      </c>
      <c r="J46" s="100">
        <f t="shared" si="20"/>
        <v>0</v>
      </c>
      <c r="K46" s="100">
        <f t="shared" si="20"/>
        <v>0</v>
      </c>
      <c r="L46" s="100">
        <f t="shared" si="20"/>
        <v>1.2815999999999999</v>
      </c>
      <c r="M46" s="100">
        <f t="shared" si="20"/>
        <v>0</v>
      </c>
      <c r="N46" s="100">
        <f t="shared" si="20"/>
        <v>0</v>
      </c>
      <c r="O46" s="100">
        <f t="shared" si="20"/>
        <v>0</v>
      </c>
      <c r="P46" s="100">
        <f t="shared" si="20"/>
        <v>0</v>
      </c>
      <c r="Q46" s="100">
        <f t="shared" si="20"/>
        <v>0</v>
      </c>
      <c r="R46" s="100">
        <f t="shared" si="20"/>
        <v>0</v>
      </c>
      <c r="S46" s="100">
        <f t="shared" si="20"/>
        <v>0</v>
      </c>
      <c r="T46" s="100">
        <f t="shared" si="20"/>
        <v>0</v>
      </c>
      <c r="U46" s="100">
        <f t="shared" si="20"/>
        <v>0</v>
      </c>
      <c r="V46" s="100">
        <f t="shared" si="20"/>
        <v>0</v>
      </c>
      <c r="W46" s="100">
        <f t="shared" si="20"/>
        <v>0.49679999999999996</v>
      </c>
      <c r="X46" s="100">
        <f t="shared" si="20"/>
        <v>0</v>
      </c>
      <c r="Y46" s="100">
        <f t="shared" si="20"/>
        <v>0</v>
      </c>
      <c r="Z46" s="100">
        <f t="shared" si="20"/>
        <v>0</v>
      </c>
      <c r="AA46" s="100">
        <f t="shared" si="20"/>
        <v>0</v>
      </c>
      <c r="AB46" s="100">
        <f t="shared" si="20"/>
        <v>0</v>
      </c>
      <c r="AC46" s="100">
        <f t="shared" si="20"/>
        <v>0</v>
      </c>
      <c r="AD46" s="100">
        <f t="shared" si="20"/>
        <v>0</v>
      </c>
      <c r="AE46" s="101">
        <f t="shared" si="20"/>
        <v>0</v>
      </c>
      <c r="AF46" s="100">
        <f t="shared" si="20"/>
        <v>0</v>
      </c>
      <c r="AG46" s="100">
        <f t="shared" si="20"/>
        <v>0</v>
      </c>
      <c r="AH46" s="100">
        <f t="shared" si="20"/>
        <v>0</v>
      </c>
      <c r="AI46" s="100">
        <f t="shared" si="20"/>
        <v>0</v>
      </c>
      <c r="AJ46" s="102">
        <f t="shared" si="20"/>
        <v>0</v>
      </c>
      <c r="AK46" s="204"/>
      <c r="AL46" s="210"/>
      <c r="AM46" s="36"/>
      <c r="AN46" s="36"/>
    </row>
    <row r="47" spans="1:41" ht="25.5" customHeight="1" x14ac:dyDescent="0.25">
      <c r="A47" s="188" t="s">
        <v>79</v>
      </c>
      <c r="B47" s="196"/>
      <c r="C47" s="93" t="s">
        <v>69</v>
      </c>
      <c r="D47" s="94"/>
      <c r="E47" s="95"/>
      <c r="F47" s="95"/>
      <c r="G47" s="96"/>
      <c r="H47" s="95"/>
      <c r="I47" s="95"/>
      <c r="J47" s="95"/>
      <c r="K47" s="95"/>
      <c r="L47" s="95">
        <v>9.6</v>
      </c>
      <c r="M47" s="95">
        <v>17</v>
      </c>
      <c r="N47" s="95"/>
      <c r="O47" s="95"/>
      <c r="P47" s="95"/>
      <c r="Q47" s="95"/>
      <c r="R47" s="95"/>
      <c r="S47" s="95"/>
      <c r="T47" s="95"/>
      <c r="U47" s="95"/>
      <c r="V47" s="95"/>
      <c r="W47" s="96">
        <v>7.5</v>
      </c>
      <c r="X47" s="96"/>
      <c r="Y47" s="95"/>
      <c r="Z47" s="95"/>
      <c r="AA47" s="95"/>
      <c r="AB47" s="95"/>
      <c r="AC47" s="95"/>
      <c r="AD47" s="95"/>
      <c r="AE47" s="97"/>
      <c r="AF47" s="95"/>
      <c r="AG47" s="95"/>
      <c r="AH47" s="95"/>
      <c r="AI47" s="95"/>
      <c r="AJ47" s="98"/>
      <c r="AK47" s="203">
        <f t="shared" ref="AK47" si="21">SUM(D48:AE48)</f>
        <v>0.81840000000000002</v>
      </c>
      <c r="AL47" s="209">
        <f>SUM(AF48:AJ48)</f>
        <v>0</v>
      </c>
      <c r="AM47" s="36"/>
      <c r="AN47" s="36"/>
    </row>
    <row r="48" spans="1:41" ht="25.5" customHeight="1" x14ac:dyDescent="0.35">
      <c r="A48" s="189"/>
      <c r="B48" s="197"/>
      <c r="C48" s="93" t="s">
        <v>70</v>
      </c>
      <c r="D48" s="99">
        <f t="shared" ref="D48:X48" si="22">(D$24*D47)/1000</f>
        <v>0</v>
      </c>
      <c r="E48" s="100">
        <f t="shared" si="22"/>
        <v>0</v>
      </c>
      <c r="F48" s="100">
        <f t="shared" si="22"/>
        <v>0</v>
      </c>
      <c r="G48" s="100">
        <f t="shared" si="22"/>
        <v>0</v>
      </c>
      <c r="H48" s="100">
        <f t="shared" si="22"/>
        <v>0</v>
      </c>
      <c r="I48" s="100">
        <f t="shared" si="22"/>
        <v>0</v>
      </c>
      <c r="J48" s="100">
        <f t="shared" si="22"/>
        <v>0</v>
      </c>
      <c r="K48" s="100">
        <f t="shared" si="22"/>
        <v>0</v>
      </c>
      <c r="L48" s="100">
        <f t="shared" si="22"/>
        <v>0.23039999999999997</v>
      </c>
      <c r="M48" s="100">
        <f t="shared" si="22"/>
        <v>0.40799999999999997</v>
      </c>
      <c r="N48" s="100">
        <f t="shared" si="22"/>
        <v>0</v>
      </c>
      <c r="O48" s="100">
        <f t="shared" si="22"/>
        <v>0</v>
      </c>
      <c r="P48" s="100">
        <f t="shared" si="22"/>
        <v>0</v>
      </c>
      <c r="Q48" s="100">
        <f t="shared" si="22"/>
        <v>0</v>
      </c>
      <c r="R48" s="100">
        <f t="shared" si="22"/>
        <v>0</v>
      </c>
      <c r="S48" s="100">
        <f t="shared" si="22"/>
        <v>0</v>
      </c>
      <c r="T48" s="100">
        <f t="shared" si="22"/>
        <v>0</v>
      </c>
      <c r="U48" s="100">
        <f t="shared" si="22"/>
        <v>0</v>
      </c>
      <c r="V48" s="100">
        <f t="shared" si="22"/>
        <v>0</v>
      </c>
      <c r="W48" s="100">
        <f t="shared" si="22"/>
        <v>0.18</v>
      </c>
      <c r="X48" s="100">
        <f t="shared" si="22"/>
        <v>0</v>
      </c>
      <c r="Y48" s="100">
        <f t="shared" ref="Y48:AJ48" si="23">(Y$24*Y47)/1000</f>
        <v>0</v>
      </c>
      <c r="Z48" s="100">
        <f t="shared" si="23"/>
        <v>0</v>
      </c>
      <c r="AA48" s="100">
        <f t="shared" si="23"/>
        <v>0</v>
      </c>
      <c r="AB48" s="100">
        <f t="shared" si="23"/>
        <v>0</v>
      </c>
      <c r="AC48" s="100">
        <f t="shared" si="23"/>
        <v>0</v>
      </c>
      <c r="AD48" s="100">
        <f t="shared" si="23"/>
        <v>0</v>
      </c>
      <c r="AE48" s="101">
        <f t="shared" si="23"/>
        <v>0</v>
      </c>
      <c r="AF48" s="100">
        <f t="shared" si="23"/>
        <v>0</v>
      </c>
      <c r="AG48" s="100">
        <f t="shared" si="23"/>
        <v>0</v>
      </c>
      <c r="AH48" s="100">
        <f t="shared" si="23"/>
        <v>0</v>
      </c>
      <c r="AI48" s="100">
        <f t="shared" si="23"/>
        <v>0</v>
      </c>
      <c r="AJ48" s="102">
        <f t="shared" si="23"/>
        <v>0</v>
      </c>
      <c r="AK48" s="204"/>
      <c r="AL48" s="210"/>
      <c r="AM48" s="36"/>
      <c r="AN48" s="36"/>
    </row>
    <row r="49" spans="1:40" ht="27.75" customHeight="1" x14ac:dyDescent="0.25">
      <c r="A49" s="188" t="s">
        <v>80</v>
      </c>
      <c r="B49" s="196"/>
      <c r="C49" s="93" t="s">
        <v>69</v>
      </c>
      <c r="D49" s="94"/>
      <c r="E49" s="95"/>
      <c r="F49" s="95"/>
      <c r="G49" s="96"/>
      <c r="H49" s="95"/>
      <c r="I49" s="95"/>
      <c r="J49" s="95"/>
      <c r="K49" s="95"/>
      <c r="L49" s="95">
        <v>12.8</v>
      </c>
      <c r="M49" s="95">
        <v>19</v>
      </c>
      <c r="N49" s="95"/>
      <c r="O49" s="95"/>
      <c r="P49" s="95"/>
      <c r="Q49" s="95"/>
      <c r="R49" s="95"/>
      <c r="S49" s="95"/>
      <c r="T49" s="95"/>
      <c r="U49" s="95"/>
      <c r="V49" s="95"/>
      <c r="W49" s="96"/>
      <c r="X49" s="96"/>
      <c r="Y49" s="95"/>
      <c r="Z49" s="95"/>
      <c r="AA49" s="95"/>
      <c r="AB49" s="95"/>
      <c r="AC49" s="95"/>
      <c r="AD49" s="95"/>
      <c r="AE49" s="97"/>
      <c r="AF49" s="95"/>
      <c r="AG49" s="95"/>
      <c r="AH49" s="95"/>
      <c r="AI49" s="95"/>
      <c r="AJ49" s="98"/>
      <c r="AK49" s="203">
        <f t="shared" ref="AK49" si="24">SUM(D50:AE50)</f>
        <v>0.7632000000000001</v>
      </c>
      <c r="AL49" s="209">
        <f>SUM(AF50:AJ50)</f>
        <v>0</v>
      </c>
      <c r="AM49" s="36"/>
      <c r="AN49" s="36"/>
    </row>
    <row r="50" spans="1:40" ht="31.5" customHeight="1" x14ac:dyDescent="0.35">
      <c r="A50" s="189"/>
      <c r="B50" s="197"/>
      <c r="C50" s="93" t="s">
        <v>70</v>
      </c>
      <c r="D50" s="99">
        <f t="shared" ref="D50:AJ50" si="25">(D$24*D49)/1000</f>
        <v>0</v>
      </c>
      <c r="E50" s="100">
        <f t="shared" si="25"/>
        <v>0</v>
      </c>
      <c r="F50" s="100">
        <f t="shared" si="25"/>
        <v>0</v>
      </c>
      <c r="G50" s="100">
        <f t="shared" si="25"/>
        <v>0</v>
      </c>
      <c r="H50" s="100">
        <f t="shared" si="25"/>
        <v>0</v>
      </c>
      <c r="I50" s="100">
        <f t="shared" si="25"/>
        <v>0</v>
      </c>
      <c r="J50" s="100">
        <f t="shared" si="25"/>
        <v>0</v>
      </c>
      <c r="K50" s="100">
        <f t="shared" si="25"/>
        <v>0</v>
      </c>
      <c r="L50" s="100">
        <f t="shared" si="25"/>
        <v>0.30720000000000003</v>
      </c>
      <c r="M50" s="100">
        <f t="shared" si="25"/>
        <v>0.45600000000000002</v>
      </c>
      <c r="N50" s="100">
        <f t="shared" si="25"/>
        <v>0</v>
      </c>
      <c r="O50" s="100">
        <f t="shared" si="25"/>
        <v>0</v>
      </c>
      <c r="P50" s="100">
        <f t="shared" si="25"/>
        <v>0</v>
      </c>
      <c r="Q50" s="100">
        <f t="shared" si="25"/>
        <v>0</v>
      </c>
      <c r="R50" s="100">
        <f t="shared" si="25"/>
        <v>0</v>
      </c>
      <c r="S50" s="100">
        <f t="shared" si="25"/>
        <v>0</v>
      </c>
      <c r="T50" s="100">
        <f t="shared" si="25"/>
        <v>0</v>
      </c>
      <c r="U50" s="100">
        <f t="shared" si="25"/>
        <v>0</v>
      </c>
      <c r="V50" s="100">
        <f t="shared" si="25"/>
        <v>0</v>
      </c>
      <c r="W50" s="100">
        <f t="shared" si="25"/>
        <v>0</v>
      </c>
      <c r="X50" s="100">
        <f t="shared" si="25"/>
        <v>0</v>
      </c>
      <c r="Y50" s="100">
        <f t="shared" si="25"/>
        <v>0</v>
      </c>
      <c r="Z50" s="100">
        <f t="shared" si="25"/>
        <v>0</v>
      </c>
      <c r="AA50" s="100">
        <f t="shared" si="25"/>
        <v>0</v>
      </c>
      <c r="AB50" s="100">
        <f t="shared" si="25"/>
        <v>0</v>
      </c>
      <c r="AC50" s="100">
        <f t="shared" si="25"/>
        <v>0</v>
      </c>
      <c r="AD50" s="100">
        <f t="shared" si="25"/>
        <v>0</v>
      </c>
      <c r="AE50" s="101">
        <f t="shared" si="25"/>
        <v>0</v>
      </c>
      <c r="AF50" s="100">
        <f t="shared" si="25"/>
        <v>0</v>
      </c>
      <c r="AG50" s="100">
        <f t="shared" si="25"/>
        <v>0</v>
      </c>
      <c r="AH50" s="100">
        <f t="shared" si="25"/>
        <v>0</v>
      </c>
      <c r="AI50" s="100">
        <f t="shared" si="25"/>
        <v>0</v>
      </c>
      <c r="AJ50" s="102">
        <f t="shared" si="25"/>
        <v>0</v>
      </c>
      <c r="AK50" s="204"/>
      <c r="AL50" s="210"/>
      <c r="AM50" s="36"/>
      <c r="AN50" s="36"/>
    </row>
    <row r="51" spans="1:40" ht="27.75" customHeight="1" x14ac:dyDescent="0.25">
      <c r="A51" s="188" t="s">
        <v>81</v>
      </c>
      <c r="B51" s="196"/>
      <c r="C51" s="93" t="s">
        <v>69</v>
      </c>
      <c r="D51" s="94"/>
      <c r="E51" s="95"/>
      <c r="F51" s="95"/>
      <c r="G51" s="96"/>
      <c r="H51" s="95"/>
      <c r="I51" s="95"/>
      <c r="J51" s="95"/>
      <c r="K51" s="95"/>
      <c r="L51" s="95"/>
      <c r="M51" s="95"/>
      <c r="N51" s="95"/>
      <c r="O51" s="95">
        <v>59</v>
      </c>
      <c r="P51" s="95"/>
      <c r="Q51" s="95"/>
      <c r="R51" s="95"/>
      <c r="S51" s="95"/>
      <c r="T51" s="95"/>
      <c r="U51" s="95"/>
      <c r="V51" s="95"/>
      <c r="W51" s="96">
        <v>21.06</v>
      </c>
      <c r="X51" s="96"/>
      <c r="Y51" s="95"/>
      <c r="Z51" s="95"/>
      <c r="AA51" s="95"/>
      <c r="AB51" s="95"/>
      <c r="AC51" s="95"/>
      <c r="AD51" s="95"/>
      <c r="AE51" s="97"/>
      <c r="AF51" s="95"/>
      <c r="AG51" s="95"/>
      <c r="AH51" s="95"/>
      <c r="AI51" s="95"/>
      <c r="AJ51" s="98"/>
      <c r="AK51" s="203">
        <f t="shared" ref="AK51" si="26">SUM(D52:AE52)</f>
        <v>1.9214399999999998</v>
      </c>
      <c r="AL51" s="209">
        <f>SUM(AF52:AJ52)</f>
        <v>0</v>
      </c>
      <c r="AM51" s="36"/>
      <c r="AN51" s="36"/>
    </row>
    <row r="52" spans="1:40" ht="25.15" customHeight="1" x14ac:dyDescent="0.35">
      <c r="A52" s="189"/>
      <c r="B52" s="197"/>
      <c r="C52" s="93" t="s">
        <v>70</v>
      </c>
      <c r="D52" s="99">
        <f t="shared" ref="D52:AJ52" si="27">(D$24*D51)/1000</f>
        <v>0</v>
      </c>
      <c r="E52" s="100">
        <f t="shared" si="27"/>
        <v>0</v>
      </c>
      <c r="F52" s="100">
        <f t="shared" si="27"/>
        <v>0</v>
      </c>
      <c r="G52" s="100">
        <f t="shared" si="27"/>
        <v>0</v>
      </c>
      <c r="H52" s="100">
        <f t="shared" si="27"/>
        <v>0</v>
      </c>
      <c r="I52" s="100">
        <f t="shared" si="27"/>
        <v>0</v>
      </c>
      <c r="J52" s="100">
        <f t="shared" si="27"/>
        <v>0</v>
      </c>
      <c r="K52" s="100">
        <f t="shared" si="27"/>
        <v>0</v>
      </c>
      <c r="L52" s="100">
        <f t="shared" si="27"/>
        <v>0</v>
      </c>
      <c r="M52" s="100">
        <f t="shared" si="27"/>
        <v>0</v>
      </c>
      <c r="N52" s="100">
        <f t="shared" si="27"/>
        <v>0</v>
      </c>
      <c r="O52" s="100">
        <f t="shared" si="27"/>
        <v>1.4159999999999999</v>
      </c>
      <c r="P52" s="100">
        <f t="shared" si="27"/>
        <v>0</v>
      </c>
      <c r="Q52" s="100">
        <f t="shared" si="27"/>
        <v>0</v>
      </c>
      <c r="R52" s="100">
        <f t="shared" si="27"/>
        <v>0</v>
      </c>
      <c r="S52" s="100">
        <f t="shared" si="27"/>
        <v>0</v>
      </c>
      <c r="T52" s="100">
        <f t="shared" si="27"/>
        <v>0</v>
      </c>
      <c r="U52" s="100">
        <f t="shared" si="27"/>
        <v>0</v>
      </c>
      <c r="V52" s="100">
        <f t="shared" si="27"/>
        <v>0</v>
      </c>
      <c r="W52" s="100">
        <f t="shared" si="27"/>
        <v>0.50543999999999989</v>
      </c>
      <c r="X52" s="100">
        <f t="shared" si="27"/>
        <v>0</v>
      </c>
      <c r="Y52" s="100">
        <f t="shared" si="27"/>
        <v>0</v>
      </c>
      <c r="Z52" s="100">
        <f t="shared" si="27"/>
        <v>0</v>
      </c>
      <c r="AA52" s="100">
        <f t="shared" si="27"/>
        <v>0</v>
      </c>
      <c r="AB52" s="100">
        <f t="shared" si="27"/>
        <v>0</v>
      </c>
      <c r="AC52" s="100">
        <f t="shared" si="27"/>
        <v>0</v>
      </c>
      <c r="AD52" s="100">
        <f t="shared" si="27"/>
        <v>0</v>
      </c>
      <c r="AE52" s="101">
        <f t="shared" si="27"/>
        <v>0</v>
      </c>
      <c r="AF52" s="100">
        <f t="shared" si="27"/>
        <v>0</v>
      </c>
      <c r="AG52" s="100">
        <f t="shared" si="27"/>
        <v>0</v>
      </c>
      <c r="AH52" s="100">
        <f t="shared" si="27"/>
        <v>0</v>
      </c>
      <c r="AI52" s="100">
        <f t="shared" si="27"/>
        <v>0</v>
      </c>
      <c r="AJ52" s="102">
        <f t="shared" si="27"/>
        <v>0</v>
      </c>
      <c r="AK52" s="204"/>
      <c r="AL52" s="210"/>
      <c r="AM52" s="36"/>
      <c r="AN52" s="36"/>
    </row>
    <row r="53" spans="1:40" ht="25.5" hidden="1" x14ac:dyDescent="0.25">
      <c r="A53" s="188" t="s">
        <v>82</v>
      </c>
      <c r="B53" s="196"/>
      <c r="C53" s="93" t="s">
        <v>69</v>
      </c>
      <c r="D53" s="94"/>
      <c r="E53" s="95"/>
      <c r="F53" s="95"/>
      <c r="G53" s="96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6"/>
      <c r="X53" s="96"/>
      <c r="Y53" s="95"/>
      <c r="Z53" s="95"/>
      <c r="AA53" s="95"/>
      <c r="AB53" s="95"/>
      <c r="AC53" s="95"/>
      <c r="AD53" s="95"/>
      <c r="AE53" s="97"/>
      <c r="AF53" s="95"/>
      <c r="AG53" s="95"/>
      <c r="AH53" s="95"/>
      <c r="AI53" s="95"/>
      <c r="AJ53" s="98"/>
      <c r="AK53" s="203">
        <f t="shared" ref="AK53" si="28">SUM(D54:AE54)</f>
        <v>0</v>
      </c>
      <c r="AL53" s="209">
        <f>SUM(AF54:AJ54)</f>
        <v>0</v>
      </c>
      <c r="AM53" s="36"/>
      <c r="AN53" s="36"/>
    </row>
    <row r="54" spans="1:40" ht="25.5" hidden="1" x14ac:dyDescent="0.35">
      <c r="A54" s="189"/>
      <c r="B54" s="197"/>
      <c r="C54" s="93" t="s">
        <v>70</v>
      </c>
      <c r="D54" s="99">
        <f t="shared" ref="D54:AJ54" si="29">(D$24*D53)/1000</f>
        <v>0</v>
      </c>
      <c r="E54" s="100">
        <f t="shared" si="29"/>
        <v>0</v>
      </c>
      <c r="F54" s="100">
        <f t="shared" si="29"/>
        <v>0</v>
      </c>
      <c r="G54" s="100">
        <f t="shared" si="29"/>
        <v>0</v>
      </c>
      <c r="H54" s="100">
        <f t="shared" si="29"/>
        <v>0</v>
      </c>
      <c r="I54" s="100">
        <f t="shared" si="29"/>
        <v>0</v>
      </c>
      <c r="J54" s="100">
        <f t="shared" si="29"/>
        <v>0</v>
      </c>
      <c r="K54" s="100">
        <f t="shared" si="29"/>
        <v>0</v>
      </c>
      <c r="L54" s="100">
        <f t="shared" si="29"/>
        <v>0</v>
      </c>
      <c r="M54" s="100">
        <f t="shared" si="29"/>
        <v>0</v>
      </c>
      <c r="N54" s="100">
        <f t="shared" si="29"/>
        <v>0</v>
      </c>
      <c r="O54" s="100">
        <f t="shared" si="29"/>
        <v>0</v>
      </c>
      <c r="P54" s="100">
        <f t="shared" si="29"/>
        <v>0</v>
      </c>
      <c r="Q54" s="100">
        <f t="shared" si="29"/>
        <v>0</v>
      </c>
      <c r="R54" s="100">
        <f t="shared" si="29"/>
        <v>0</v>
      </c>
      <c r="S54" s="100">
        <f t="shared" si="29"/>
        <v>0</v>
      </c>
      <c r="T54" s="100">
        <f t="shared" si="29"/>
        <v>0</v>
      </c>
      <c r="U54" s="100">
        <f t="shared" si="29"/>
        <v>0</v>
      </c>
      <c r="V54" s="100">
        <f t="shared" si="29"/>
        <v>0</v>
      </c>
      <c r="W54" s="100">
        <f t="shared" si="29"/>
        <v>0</v>
      </c>
      <c r="X54" s="100">
        <f t="shared" si="29"/>
        <v>0</v>
      </c>
      <c r="Y54" s="100">
        <f t="shared" si="29"/>
        <v>0</v>
      </c>
      <c r="Z54" s="100">
        <f t="shared" si="29"/>
        <v>0</v>
      </c>
      <c r="AA54" s="100">
        <f t="shared" si="29"/>
        <v>0</v>
      </c>
      <c r="AB54" s="100">
        <f t="shared" si="29"/>
        <v>0</v>
      </c>
      <c r="AC54" s="100">
        <f t="shared" si="29"/>
        <v>0</v>
      </c>
      <c r="AD54" s="100">
        <f t="shared" si="29"/>
        <v>0</v>
      </c>
      <c r="AE54" s="101">
        <f t="shared" si="29"/>
        <v>0</v>
      </c>
      <c r="AF54" s="100">
        <f t="shared" si="29"/>
        <v>0</v>
      </c>
      <c r="AG54" s="100">
        <f t="shared" si="29"/>
        <v>0</v>
      </c>
      <c r="AH54" s="100">
        <f t="shared" si="29"/>
        <v>0</v>
      </c>
      <c r="AI54" s="100">
        <f t="shared" si="29"/>
        <v>0</v>
      </c>
      <c r="AJ54" s="102">
        <f t="shared" si="29"/>
        <v>0</v>
      </c>
      <c r="AK54" s="204"/>
      <c r="AL54" s="210"/>
      <c r="AM54" s="115"/>
      <c r="AN54" s="36"/>
    </row>
    <row r="55" spans="1:40" ht="25.5" hidden="1" x14ac:dyDescent="0.25">
      <c r="A55" s="188" t="s">
        <v>42</v>
      </c>
      <c r="B55" s="196"/>
      <c r="C55" s="93" t="s">
        <v>69</v>
      </c>
      <c r="D55" s="94"/>
      <c r="E55" s="95"/>
      <c r="F55" s="95"/>
      <c r="G55" s="96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6"/>
      <c r="X55" s="96"/>
      <c r="Y55" s="95"/>
      <c r="Z55" s="95"/>
      <c r="AA55" s="95"/>
      <c r="AB55" s="95"/>
      <c r="AC55" s="95"/>
      <c r="AD55" s="95"/>
      <c r="AE55" s="97"/>
      <c r="AF55" s="95"/>
      <c r="AG55" s="95"/>
      <c r="AH55" s="95"/>
      <c r="AI55" s="95"/>
      <c r="AJ55" s="98"/>
      <c r="AK55" s="203">
        <f>SUM(D56:AE56)</f>
        <v>0</v>
      </c>
      <c r="AL55" s="209">
        <f>SUM(AF56:AJ56)</f>
        <v>0</v>
      </c>
      <c r="AM55" s="36"/>
      <c r="AN55" s="36"/>
    </row>
    <row r="56" spans="1:40" ht="25.5" hidden="1" x14ac:dyDescent="0.35">
      <c r="A56" s="189"/>
      <c r="B56" s="197"/>
      <c r="C56" s="93" t="s">
        <v>70</v>
      </c>
      <c r="D56" s="99">
        <f t="shared" ref="D56:AJ62" si="30">(D$24*D55)/1000</f>
        <v>0</v>
      </c>
      <c r="E56" s="100">
        <f t="shared" si="30"/>
        <v>0</v>
      </c>
      <c r="F56" s="100">
        <f t="shared" si="30"/>
        <v>0</v>
      </c>
      <c r="G56" s="100">
        <f t="shared" si="30"/>
        <v>0</v>
      </c>
      <c r="H56" s="100">
        <f t="shared" si="30"/>
        <v>0</v>
      </c>
      <c r="I56" s="100">
        <f t="shared" si="30"/>
        <v>0</v>
      </c>
      <c r="J56" s="100">
        <f t="shared" si="30"/>
        <v>0</v>
      </c>
      <c r="K56" s="100">
        <f t="shared" si="30"/>
        <v>0</v>
      </c>
      <c r="L56" s="100">
        <f t="shared" si="30"/>
        <v>0</v>
      </c>
      <c r="M56" s="100">
        <f t="shared" si="30"/>
        <v>0</v>
      </c>
      <c r="N56" s="100">
        <f t="shared" si="30"/>
        <v>0</v>
      </c>
      <c r="O56" s="100">
        <f t="shared" si="30"/>
        <v>0</v>
      </c>
      <c r="P56" s="100">
        <f t="shared" si="30"/>
        <v>0</v>
      </c>
      <c r="Q56" s="100">
        <f t="shared" si="30"/>
        <v>0</v>
      </c>
      <c r="R56" s="100">
        <f t="shared" si="30"/>
        <v>0</v>
      </c>
      <c r="S56" s="100">
        <f t="shared" si="30"/>
        <v>0</v>
      </c>
      <c r="T56" s="100">
        <f t="shared" si="30"/>
        <v>0</v>
      </c>
      <c r="U56" s="100">
        <f t="shared" si="30"/>
        <v>0</v>
      </c>
      <c r="V56" s="100">
        <f t="shared" si="30"/>
        <v>0</v>
      </c>
      <c r="W56" s="100">
        <f t="shared" si="30"/>
        <v>0</v>
      </c>
      <c r="X56" s="100">
        <f t="shared" si="30"/>
        <v>0</v>
      </c>
      <c r="Y56" s="100">
        <f t="shared" si="30"/>
        <v>0</v>
      </c>
      <c r="Z56" s="100">
        <f t="shared" si="30"/>
        <v>0</v>
      </c>
      <c r="AA56" s="100">
        <f t="shared" si="30"/>
        <v>0</v>
      </c>
      <c r="AB56" s="100">
        <f t="shared" si="30"/>
        <v>0</v>
      </c>
      <c r="AC56" s="100">
        <f t="shared" si="30"/>
        <v>0</v>
      </c>
      <c r="AD56" s="100">
        <f t="shared" si="30"/>
        <v>0</v>
      </c>
      <c r="AE56" s="101">
        <f t="shared" si="30"/>
        <v>0</v>
      </c>
      <c r="AF56" s="100">
        <f t="shared" si="30"/>
        <v>0</v>
      </c>
      <c r="AG56" s="100">
        <f t="shared" si="30"/>
        <v>0</v>
      </c>
      <c r="AH56" s="100">
        <f t="shared" si="30"/>
        <v>0</v>
      </c>
      <c r="AI56" s="100">
        <f t="shared" si="30"/>
        <v>0</v>
      </c>
      <c r="AJ56" s="102">
        <f t="shared" si="30"/>
        <v>0</v>
      </c>
      <c r="AK56" s="204"/>
      <c r="AL56" s="210"/>
      <c r="AM56" s="36"/>
      <c r="AN56" s="36"/>
    </row>
    <row r="57" spans="1:40" ht="27.75" customHeight="1" x14ac:dyDescent="0.25">
      <c r="A57" s="188" t="s">
        <v>83</v>
      </c>
      <c r="B57" s="196"/>
      <c r="C57" s="93" t="s">
        <v>69</v>
      </c>
      <c r="D57" s="94"/>
      <c r="E57" s="95"/>
      <c r="F57" s="95"/>
      <c r="G57" s="96"/>
      <c r="H57" s="95"/>
      <c r="I57" s="95"/>
      <c r="J57" s="95"/>
      <c r="K57" s="95"/>
      <c r="L57" s="95"/>
      <c r="M57" s="95">
        <v>132</v>
      </c>
      <c r="N57" s="95"/>
      <c r="O57" s="95"/>
      <c r="P57" s="95"/>
      <c r="Q57" s="95"/>
      <c r="R57" s="95"/>
      <c r="S57" s="95"/>
      <c r="T57" s="95"/>
      <c r="U57" s="95"/>
      <c r="V57" s="95"/>
      <c r="W57" s="96"/>
      <c r="X57" s="96"/>
      <c r="Y57" s="95"/>
      <c r="Z57" s="95"/>
      <c r="AA57" s="95"/>
      <c r="AB57" s="95"/>
      <c r="AC57" s="95"/>
      <c r="AD57" s="95"/>
      <c r="AE57" s="97"/>
      <c r="AF57" s="95"/>
      <c r="AG57" s="95"/>
      <c r="AH57" s="95"/>
      <c r="AI57" s="95"/>
      <c r="AJ57" s="98"/>
      <c r="AK57" s="203">
        <f>SUM(D58:AE58)</f>
        <v>3.1680000000000001</v>
      </c>
      <c r="AL57" s="209">
        <f>SUM(AF58:AJ58)</f>
        <v>0</v>
      </c>
      <c r="AM57" s="36"/>
      <c r="AN57" s="36"/>
    </row>
    <row r="58" spans="1:40" ht="31.9" customHeight="1" x14ac:dyDescent="0.35">
      <c r="A58" s="189"/>
      <c r="B58" s="197"/>
      <c r="C58" s="93" t="s">
        <v>70</v>
      </c>
      <c r="D58" s="99">
        <f t="shared" ref="D58:L58" si="31">(D$24*D57)/1000</f>
        <v>0</v>
      </c>
      <c r="E58" s="100">
        <f t="shared" si="31"/>
        <v>0</v>
      </c>
      <c r="F58" s="100">
        <f t="shared" si="31"/>
        <v>0</v>
      </c>
      <c r="G58" s="100">
        <f t="shared" si="31"/>
        <v>0</v>
      </c>
      <c r="H58" s="100">
        <f t="shared" si="31"/>
        <v>0</v>
      </c>
      <c r="I58" s="100">
        <f t="shared" si="31"/>
        <v>0</v>
      </c>
      <c r="J58" s="100">
        <f t="shared" si="31"/>
        <v>0</v>
      </c>
      <c r="K58" s="100">
        <f t="shared" si="31"/>
        <v>0</v>
      </c>
      <c r="L58" s="100">
        <f t="shared" si="31"/>
        <v>0</v>
      </c>
      <c r="M58" s="100">
        <f t="shared" si="30"/>
        <v>3.1680000000000001</v>
      </c>
      <c r="N58" s="100">
        <f t="shared" si="30"/>
        <v>0</v>
      </c>
      <c r="O58" s="100">
        <f t="shared" si="30"/>
        <v>0</v>
      </c>
      <c r="P58" s="100">
        <f t="shared" si="30"/>
        <v>0</v>
      </c>
      <c r="Q58" s="100">
        <f t="shared" si="30"/>
        <v>0</v>
      </c>
      <c r="R58" s="100">
        <f t="shared" si="30"/>
        <v>0</v>
      </c>
      <c r="S58" s="100">
        <f t="shared" si="30"/>
        <v>0</v>
      </c>
      <c r="T58" s="100">
        <f t="shared" si="30"/>
        <v>0</v>
      </c>
      <c r="U58" s="100">
        <f t="shared" si="30"/>
        <v>0</v>
      </c>
      <c r="V58" s="100">
        <f t="shared" si="30"/>
        <v>0</v>
      </c>
      <c r="W58" s="100">
        <f t="shared" si="30"/>
        <v>0</v>
      </c>
      <c r="X58" s="100">
        <f t="shared" si="30"/>
        <v>0</v>
      </c>
      <c r="Y58" s="100">
        <f t="shared" si="30"/>
        <v>0</v>
      </c>
      <c r="Z58" s="100">
        <f t="shared" si="30"/>
        <v>0</v>
      </c>
      <c r="AA58" s="100">
        <f t="shared" si="30"/>
        <v>0</v>
      </c>
      <c r="AB58" s="100">
        <f t="shared" si="30"/>
        <v>0</v>
      </c>
      <c r="AC58" s="100">
        <f t="shared" si="30"/>
        <v>0</v>
      </c>
      <c r="AD58" s="100">
        <f t="shared" si="30"/>
        <v>0</v>
      </c>
      <c r="AE58" s="101">
        <f t="shared" si="30"/>
        <v>0</v>
      </c>
      <c r="AF58" s="100">
        <f t="shared" si="30"/>
        <v>0</v>
      </c>
      <c r="AG58" s="100">
        <f t="shared" si="30"/>
        <v>0</v>
      </c>
      <c r="AH58" s="100">
        <f t="shared" si="30"/>
        <v>0</v>
      </c>
      <c r="AI58" s="100">
        <f t="shared" si="30"/>
        <v>0</v>
      </c>
      <c r="AJ58" s="102">
        <f t="shared" si="30"/>
        <v>0</v>
      </c>
      <c r="AK58" s="204"/>
      <c r="AL58" s="210"/>
      <c r="AM58" s="34"/>
      <c r="AN58" s="36"/>
    </row>
    <row r="59" spans="1:40" ht="27.75" customHeight="1" x14ac:dyDescent="0.25">
      <c r="A59" s="188" t="s">
        <v>84</v>
      </c>
      <c r="B59" s="196"/>
      <c r="C59" s="93" t="s">
        <v>69</v>
      </c>
      <c r="D59" s="94"/>
      <c r="E59" s="95"/>
      <c r="F59" s="95">
        <v>16</v>
      </c>
      <c r="G59" s="96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6"/>
      <c r="X59" s="96"/>
      <c r="Y59" s="95"/>
      <c r="Z59" s="95"/>
      <c r="AA59" s="95"/>
      <c r="AB59" s="95"/>
      <c r="AC59" s="95"/>
      <c r="AD59" s="95"/>
      <c r="AE59" s="97"/>
      <c r="AF59" s="95"/>
      <c r="AG59" s="95"/>
      <c r="AH59" s="95"/>
      <c r="AI59" s="95"/>
      <c r="AJ59" s="98"/>
      <c r="AK59" s="205">
        <f>SUM(D60:AE60)</f>
        <v>0.38400000000000001</v>
      </c>
      <c r="AL59" s="209">
        <f>SUM(AF60:AJ60)</f>
        <v>0</v>
      </c>
      <c r="AM59" s="36"/>
      <c r="AN59" s="36"/>
    </row>
    <row r="60" spans="1:40" ht="23.45" customHeight="1" x14ac:dyDescent="0.35">
      <c r="A60" s="189"/>
      <c r="B60" s="197"/>
      <c r="C60" s="93" t="s">
        <v>70</v>
      </c>
      <c r="D60" s="99">
        <f t="shared" ref="D60:AJ60" si="32">(D$24*D59)/1000</f>
        <v>0</v>
      </c>
      <c r="E60" s="100">
        <f t="shared" si="32"/>
        <v>0</v>
      </c>
      <c r="F60" s="100">
        <f t="shared" si="32"/>
        <v>0.38400000000000001</v>
      </c>
      <c r="G60" s="100">
        <f t="shared" si="32"/>
        <v>0</v>
      </c>
      <c r="H60" s="100">
        <f t="shared" si="32"/>
        <v>0</v>
      </c>
      <c r="I60" s="100">
        <f t="shared" si="32"/>
        <v>0</v>
      </c>
      <c r="J60" s="100">
        <f t="shared" si="32"/>
        <v>0</v>
      </c>
      <c r="K60" s="100">
        <f t="shared" si="32"/>
        <v>0</v>
      </c>
      <c r="L60" s="100">
        <f t="shared" si="32"/>
        <v>0</v>
      </c>
      <c r="M60" s="100">
        <f t="shared" si="32"/>
        <v>0</v>
      </c>
      <c r="N60" s="100">
        <f t="shared" si="32"/>
        <v>0</v>
      </c>
      <c r="O60" s="100">
        <f t="shared" si="32"/>
        <v>0</v>
      </c>
      <c r="P60" s="100">
        <f t="shared" si="32"/>
        <v>0</v>
      </c>
      <c r="Q60" s="100">
        <f t="shared" si="32"/>
        <v>0</v>
      </c>
      <c r="R60" s="100">
        <f t="shared" si="32"/>
        <v>0</v>
      </c>
      <c r="S60" s="100">
        <f t="shared" si="32"/>
        <v>0</v>
      </c>
      <c r="T60" s="100">
        <f t="shared" si="32"/>
        <v>0</v>
      </c>
      <c r="U60" s="100">
        <f t="shared" si="32"/>
        <v>0</v>
      </c>
      <c r="V60" s="100">
        <f t="shared" si="32"/>
        <v>0</v>
      </c>
      <c r="W60" s="100">
        <f t="shared" si="32"/>
        <v>0</v>
      </c>
      <c r="X60" s="100">
        <f t="shared" si="32"/>
        <v>0</v>
      </c>
      <c r="Y60" s="100">
        <f t="shared" si="32"/>
        <v>0</v>
      </c>
      <c r="Z60" s="100">
        <f t="shared" si="32"/>
        <v>0</v>
      </c>
      <c r="AA60" s="100">
        <f t="shared" si="32"/>
        <v>0</v>
      </c>
      <c r="AB60" s="100">
        <f t="shared" si="32"/>
        <v>0</v>
      </c>
      <c r="AC60" s="100">
        <f t="shared" si="32"/>
        <v>0</v>
      </c>
      <c r="AD60" s="100">
        <f t="shared" si="32"/>
        <v>0</v>
      </c>
      <c r="AE60" s="101">
        <f t="shared" si="32"/>
        <v>0</v>
      </c>
      <c r="AF60" s="100">
        <f t="shared" si="32"/>
        <v>0</v>
      </c>
      <c r="AG60" s="100">
        <f t="shared" si="32"/>
        <v>0</v>
      </c>
      <c r="AH60" s="100">
        <f t="shared" si="32"/>
        <v>0</v>
      </c>
      <c r="AI60" s="100">
        <f t="shared" si="32"/>
        <v>0</v>
      </c>
      <c r="AJ60" s="102">
        <f t="shared" si="32"/>
        <v>0</v>
      </c>
      <c r="AK60" s="206"/>
      <c r="AL60" s="210"/>
      <c r="AM60" s="36"/>
      <c r="AN60" s="36"/>
    </row>
    <row r="61" spans="1:40" ht="27.75" customHeight="1" x14ac:dyDescent="0.25">
      <c r="A61" s="188" t="s">
        <v>85</v>
      </c>
      <c r="B61" s="196"/>
      <c r="C61" s="93" t="s">
        <v>69</v>
      </c>
      <c r="D61" s="94"/>
      <c r="E61" s="95"/>
      <c r="F61" s="95"/>
      <c r="G61" s="96"/>
      <c r="H61" s="95"/>
      <c r="I61" s="95"/>
      <c r="J61" s="95"/>
      <c r="K61" s="95"/>
      <c r="L61" s="95"/>
      <c r="M61" s="95"/>
      <c r="N61" s="95">
        <v>71.400000000000006</v>
      </c>
      <c r="O61" s="95"/>
      <c r="P61" s="95"/>
      <c r="Q61" s="95"/>
      <c r="R61" s="95"/>
      <c r="S61" s="95"/>
      <c r="T61" s="95"/>
      <c r="U61" s="95"/>
      <c r="V61" s="95"/>
      <c r="W61" s="96"/>
      <c r="X61" s="96"/>
      <c r="Y61" s="95"/>
      <c r="Z61" s="95"/>
      <c r="AA61" s="95"/>
      <c r="AB61" s="95"/>
      <c r="AC61" s="95"/>
      <c r="AD61" s="95"/>
      <c r="AE61" s="97"/>
      <c r="AF61" s="95"/>
      <c r="AG61" s="95"/>
      <c r="AH61" s="95"/>
      <c r="AI61" s="95"/>
      <c r="AJ61" s="98"/>
      <c r="AK61" s="205">
        <f>SUM(D62:AE62)</f>
        <v>1.7136000000000002</v>
      </c>
      <c r="AL61" s="209">
        <f>SUM(AF62:AJ62)</f>
        <v>0</v>
      </c>
      <c r="AM61" s="36"/>
      <c r="AN61" s="36"/>
    </row>
    <row r="62" spans="1:40" ht="25.5" customHeight="1" x14ac:dyDescent="0.35">
      <c r="A62" s="189"/>
      <c r="B62" s="197"/>
      <c r="C62" s="93" t="s">
        <v>70</v>
      </c>
      <c r="D62" s="99">
        <f t="shared" ref="D62:O62" si="33">(D$24*D61)/1000</f>
        <v>0</v>
      </c>
      <c r="E62" s="100">
        <f t="shared" si="33"/>
        <v>0</v>
      </c>
      <c r="F62" s="100">
        <f t="shared" si="33"/>
        <v>0</v>
      </c>
      <c r="G62" s="100">
        <f t="shared" si="33"/>
        <v>0</v>
      </c>
      <c r="H62" s="100">
        <f t="shared" si="33"/>
        <v>0</v>
      </c>
      <c r="I62" s="100">
        <f t="shared" si="33"/>
        <v>0</v>
      </c>
      <c r="J62" s="100">
        <f t="shared" si="33"/>
        <v>0</v>
      </c>
      <c r="K62" s="100">
        <f t="shared" si="33"/>
        <v>0</v>
      </c>
      <c r="L62" s="100">
        <f t="shared" si="33"/>
        <v>0</v>
      </c>
      <c r="M62" s="100">
        <f t="shared" si="33"/>
        <v>0</v>
      </c>
      <c r="N62" s="100">
        <f t="shared" si="33"/>
        <v>1.7136000000000002</v>
      </c>
      <c r="O62" s="100">
        <f t="shared" si="33"/>
        <v>0</v>
      </c>
      <c r="P62" s="100">
        <f t="shared" si="30"/>
        <v>0</v>
      </c>
      <c r="Q62" s="100">
        <f t="shared" si="30"/>
        <v>0</v>
      </c>
      <c r="R62" s="100">
        <f t="shared" si="30"/>
        <v>0</v>
      </c>
      <c r="S62" s="100">
        <f t="shared" si="30"/>
        <v>0</v>
      </c>
      <c r="T62" s="100">
        <f t="shared" si="30"/>
        <v>0</v>
      </c>
      <c r="U62" s="100">
        <f t="shared" si="30"/>
        <v>0</v>
      </c>
      <c r="V62" s="100">
        <f t="shared" si="30"/>
        <v>0</v>
      </c>
      <c r="W62" s="100">
        <f t="shared" si="30"/>
        <v>0</v>
      </c>
      <c r="X62" s="100">
        <f t="shared" si="30"/>
        <v>0</v>
      </c>
      <c r="Y62" s="100">
        <f t="shared" si="30"/>
        <v>0</v>
      </c>
      <c r="Z62" s="100">
        <f t="shared" si="30"/>
        <v>0</v>
      </c>
      <c r="AA62" s="100">
        <f t="shared" si="30"/>
        <v>0</v>
      </c>
      <c r="AB62" s="100">
        <f t="shared" si="30"/>
        <v>0</v>
      </c>
      <c r="AC62" s="100">
        <f t="shared" si="30"/>
        <v>0</v>
      </c>
      <c r="AD62" s="100">
        <f t="shared" si="30"/>
        <v>0</v>
      </c>
      <c r="AE62" s="101">
        <f t="shared" si="30"/>
        <v>0</v>
      </c>
      <c r="AF62" s="100">
        <f t="shared" si="30"/>
        <v>0</v>
      </c>
      <c r="AG62" s="100">
        <f t="shared" si="30"/>
        <v>0</v>
      </c>
      <c r="AH62" s="100">
        <f t="shared" si="30"/>
        <v>0</v>
      </c>
      <c r="AI62" s="100">
        <f t="shared" si="30"/>
        <v>0</v>
      </c>
      <c r="AJ62" s="102">
        <f t="shared" si="30"/>
        <v>0</v>
      </c>
      <c r="AK62" s="206"/>
      <c r="AL62" s="210"/>
      <c r="AM62" s="36"/>
      <c r="AN62" s="36"/>
    </row>
    <row r="63" spans="1:40" ht="27" customHeight="1" x14ac:dyDescent="0.35">
      <c r="A63" s="188" t="s">
        <v>86</v>
      </c>
      <c r="B63" s="196"/>
      <c r="C63" s="93" t="s">
        <v>69</v>
      </c>
      <c r="D63" s="94"/>
      <c r="E63" s="95">
        <v>16</v>
      </c>
      <c r="F63" s="95"/>
      <c r="G63" s="96"/>
      <c r="H63" s="95"/>
      <c r="I63" s="95"/>
      <c r="J63" s="95"/>
      <c r="K63" s="95"/>
      <c r="L63" s="95"/>
      <c r="M63" s="95"/>
      <c r="N63" s="95"/>
      <c r="O63" s="117"/>
      <c r="P63" s="95"/>
      <c r="Q63" s="95"/>
      <c r="R63" s="95"/>
      <c r="S63" s="95"/>
      <c r="T63" s="95"/>
      <c r="U63" s="95"/>
      <c r="V63" s="95"/>
      <c r="W63" s="96"/>
      <c r="X63" s="96"/>
      <c r="Y63" s="95"/>
      <c r="Z63" s="95"/>
      <c r="AA63" s="95"/>
      <c r="AB63" s="95"/>
      <c r="AC63" s="95"/>
      <c r="AD63" s="95"/>
      <c r="AE63" s="97"/>
      <c r="AF63" s="95"/>
      <c r="AG63" s="95"/>
      <c r="AH63" s="95"/>
      <c r="AI63" s="95"/>
      <c r="AJ63" s="98"/>
      <c r="AK63" s="207">
        <f>SUM(D64:AE64)</f>
        <v>0.38400000000000001</v>
      </c>
      <c r="AL63" s="209">
        <f>SUM(AF64:AJ64)</f>
        <v>0</v>
      </c>
      <c r="AM63" s="36"/>
      <c r="AN63" s="36"/>
    </row>
    <row r="64" spans="1:40" ht="23.45" customHeight="1" x14ac:dyDescent="0.35">
      <c r="A64" s="189"/>
      <c r="B64" s="197"/>
      <c r="C64" s="93" t="s">
        <v>70</v>
      </c>
      <c r="D64" s="99">
        <f t="shared" ref="D64:AJ64" si="34">(D$24*D63)/1000</f>
        <v>0</v>
      </c>
      <c r="E64" s="100">
        <f t="shared" si="34"/>
        <v>0.38400000000000001</v>
      </c>
      <c r="F64" s="100">
        <f t="shared" si="34"/>
        <v>0</v>
      </c>
      <c r="G64" s="100">
        <f t="shared" si="34"/>
        <v>0</v>
      </c>
      <c r="H64" s="100">
        <f t="shared" si="34"/>
        <v>0</v>
      </c>
      <c r="I64" s="100">
        <f t="shared" si="34"/>
        <v>0</v>
      </c>
      <c r="J64" s="100">
        <f t="shared" si="34"/>
        <v>0</v>
      </c>
      <c r="K64" s="100">
        <f t="shared" si="34"/>
        <v>0</v>
      </c>
      <c r="L64" s="100">
        <f t="shared" si="34"/>
        <v>0</v>
      </c>
      <c r="M64" s="100"/>
      <c r="N64" s="100">
        <f t="shared" si="34"/>
        <v>0</v>
      </c>
      <c r="O64" s="100">
        <f t="shared" si="34"/>
        <v>0</v>
      </c>
      <c r="P64" s="100">
        <f t="shared" si="34"/>
        <v>0</v>
      </c>
      <c r="Q64" s="100">
        <f t="shared" si="34"/>
        <v>0</v>
      </c>
      <c r="R64" s="100">
        <f t="shared" si="34"/>
        <v>0</v>
      </c>
      <c r="S64" s="100">
        <f t="shared" si="34"/>
        <v>0</v>
      </c>
      <c r="T64" s="100">
        <f t="shared" si="34"/>
        <v>0</v>
      </c>
      <c r="U64" s="100">
        <f t="shared" si="34"/>
        <v>0</v>
      </c>
      <c r="V64" s="100">
        <f t="shared" si="34"/>
        <v>0</v>
      </c>
      <c r="W64" s="100">
        <f t="shared" si="34"/>
        <v>0</v>
      </c>
      <c r="X64" s="100">
        <f t="shared" si="34"/>
        <v>0</v>
      </c>
      <c r="Y64" s="100">
        <f t="shared" si="34"/>
        <v>0</v>
      </c>
      <c r="Z64" s="100">
        <f t="shared" si="34"/>
        <v>0</v>
      </c>
      <c r="AA64" s="100">
        <f t="shared" si="34"/>
        <v>0</v>
      </c>
      <c r="AB64" s="100">
        <f t="shared" si="34"/>
        <v>0</v>
      </c>
      <c r="AC64" s="100">
        <f t="shared" si="34"/>
        <v>0</v>
      </c>
      <c r="AD64" s="100">
        <f t="shared" si="34"/>
        <v>0</v>
      </c>
      <c r="AE64" s="101">
        <f t="shared" si="34"/>
        <v>0</v>
      </c>
      <c r="AF64" s="100">
        <f t="shared" si="34"/>
        <v>0</v>
      </c>
      <c r="AG64" s="100">
        <f t="shared" si="34"/>
        <v>0</v>
      </c>
      <c r="AH64" s="100">
        <f t="shared" si="34"/>
        <v>0</v>
      </c>
      <c r="AI64" s="100">
        <f t="shared" si="34"/>
        <v>0</v>
      </c>
      <c r="AJ64" s="102">
        <f t="shared" si="34"/>
        <v>0</v>
      </c>
      <c r="AK64" s="208"/>
      <c r="AL64" s="210"/>
      <c r="AM64" s="36"/>
      <c r="AN64" s="36"/>
    </row>
    <row r="65" spans="1:40" ht="24.6" customHeight="1" x14ac:dyDescent="0.35">
      <c r="A65" s="188" t="s">
        <v>87</v>
      </c>
      <c r="B65" s="196"/>
      <c r="C65" s="93" t="s">
        <v>69</v>
      </c>
      <c r="D65" s="94"/>
      <c r="E65" s="95"/>
      <c r="F65" s="95"/>
      <c r="G65" s="96">
        <v>3</v>
      </c>
      <c r="H65" s="95"/>
      <c r="I65" s="95"/>
      <c r="J65" s="95"/>
      <c r="K65" s="95"/>
      <c r="L65" s="95"/>
      <c r="M65" s="95"/>
      <c r="N65" s="95"/>
      <c r="O65" s="117"/>
      <c r="P65" s="95"/>
      <c r="Q65" s="95"/>
      <c r="R65" s="95"/>
      <c r="S65" s="95"/>
      <c r="T65" s="95"/>
      <c r="U65" s="95"/>
      <c r="V65" s="95"/>
      <c r="W65" s="96"/>
      <c r="X65" s="96"/>
      <c r="Y65" s="95"/>
      <c r="Z65" s="95"/>
      <c r="AA65" s="95"/>
      <c r="AB65" s="95"/>
      <c r="AC65" s="95"/>
      <c r="AD65" s="95"/>
      <c r="AE65" s="97"/>
      <c r="AF65" s="95"/>
      <c r="AG65" s="95"/>
      <c r="AH65" s="95"/>
      <c r="AI65" s="95"/>
      <c r="AJ65" s="98"/>
      <c r="AK65" s="207">
        <f>SUM(D66:AE66)</f>
        <v>7.1999999999999995E-2</v>
      </c>
      <c r="AL65" s="209">
        <f>SUM(AF66:AJ66)</f>
        <v>0</v>
      </c>
      <c r="AM65" s="36"/>
      <c r="AN65" s="36"/>
    </row>
    <row r="66" spans="1:40" ht="24.6" customHeight="1" x14ac:dyDescent="0.4">
      <c r="A66" s="189"/>
      <c r="B66" s="197"/>
      <c r="C66" s="93" t="s">
        <v>70</v>
      </c>
      <c r="D66" s="99">
        <f t="shared" ref="D66:AJ66" si="35">(D$24*D65)/1000</f>
        <v>0</v>
      </c>
      <c r="E66" s="100">
        <f t="shared" si="35"/>
        <v>0</v>
      </c>
      <c r="F66" s="100">
        <f t="shared" si="35"/>
        <v>0</v>
      </c>
      <c r="G66" s="100">
        <f t="shared" si="35"/>
        <v>7.1999999999999995E-2</v>
      </c>
      <c r="H66" s="100">
        <f t="shared" si="35"/>
        <v>0</v>
      </c>
      <c r="I66" s="100">
        <f t="shared" si="35"/>
        <v>0</v>
      </c>
      <c r="J66" s="100">
        <f t="shared" si="35"/>
        <v>0</v>
      </c>
      <c r="K66" s="100">
        <f t="shared" si="35"/>
        <v>0</v>
      </c>
      <c r="L66" s="100">
        <f t="shared" si="35"/>
        <v>0</v>
      </c>
      <c r="M66" s="100">
        <f t="shared" si="35"/>
        <v>0</v>
      </c>
      <c r="N66" s="100">
        <f t="shared" si="35"/>
        <v>0</v>
      </c>
      <c r="O66" s="100">
        <f t="shared" si="35"/>
        <v>0</v>
      </c>
      <c r="P66" s="100">
        <f t="shared" si="35"/>
        <v>0</v>
      </c>
      <c r="Q66" s="100">
        <f t="shared" si="35"/>
        <v>0</v>
      </c>
      <c r="R66" s="100">
        <f t="shared" si="35"/>
        <v>0</v>
      </c>
      <c r="S66" s="100">
        <f t="shared" si="35"/>
        <v>0</v>
      </c>
      <c r="T66" s="100">
        <f t="shared" si="35"/>
        <v>0</v>
      </c>
      <c r="U66" s="100">
        <f t="shared" si="35"/>
        <v>0</v>
      </c>
      <c r="V66" s="100">
        <f t="shared" si="35"/>
        <v>0</v>
      </c>
      <c r="W66" s="100">
        <f t="shared" si="35"/>
        <v>0</v>
      </c>
      <c r="X66" s="100">
        <f t="shared" si="35"/>
        <v>0</v>
      </c>
      <c r="Y66" s="100">
        <f t="shared" si="35"/>
        <v>0</v>
      </c>
      <c r="Z66" s="100">
        <f t="shared" si="35"/>
        <v>0</v>
      </c>
      <c r="AA66" s="100">
        <f t="shared" si="35"/>
        <v>0</v>
      </c>
      <c r="AB66" s="100">
        <f t="shared" si="35"/>
        <v>0</v>
      </c>
      <c r="AC66" s="100">
        <f t="shared" si="35"/>
        <v>0</v>
      </c>
      <c r="AD66" s="100">
        <f t="shared" si="35"/>
        <v>0</v>
      </c>
      <c r="AE66" s="101">
        <f t="shared" si="35"/>
        <v>0</v>
      </c>
      <c r="AF66" s="100">
        <f t="shared" si="35"/>
        <v>0</v>
      </c>
      <c r="AG66" s="100">
        <f t="shared" si="35"/>
        <v>0</v>
      </c>
      <c r="AH66" s="100">
        <f t="shared" si="35"/>
        <v>0</v>
      </c>
      <c r="AI66" s="100">
        <f t="shared" si="35"/>
        <v>0</v>
      </c>
      <c r="AJ66" s="102">
        <f t="shared" si="35"/>
        <v>0</v>
      </c>
      <c r="AK66" s="208"/>
      <c r="AL66" s="210"/>
      <c r="AM66" s="119"/>
      <c r="AN66" s="36"/>
    </row>
    <row r="67" spans="1:40" ht="25.5" x14ac:dyDescent="0.35">
      <c r="A67" s="188" t="s">
        <v>88</v>
      </c>
      <c r="B67" s="196"/>
      <c r="C67" s="93" t="s">
        <v>69</v>
      </c>
      <c r="D67" s="94"/>
      <c r="E67" s="95"/>
      <c r="F67" s="95"/>
      <c r="G67" s="96"/>
      <c r="H67" s="95"/>
      <c r="I67" s="95"/>
      <c r="J67" s="95"/>
      <c r="K67" s="95"/>
      <c r="L67" s="95">
        <v>16.2</v>
      </c>
      <c r="M67" s="95"/>
      <c r="N67" s="95"/>
      <c r="O67" s="117"/>
      <c r="P67" s="95"/>
      <c r="Q67" s="95"/>
      <c r="R67" s="95"/>
      <c r="S67" s="95"/>
      <c r="T67" s="95"/>
      <c r="U67" s="95"/>
      <c r="V67" s="95"/>
      <c r="W67" s="96"/>
      <c r="X67" s="96"/>
      <c r="Y67" s="95"/>
      <c r="Z67" s="95"/>
      <c r="AA67" s="95"/>
      <c r="AB67" s="95"/>
      <c r="AC67" s="95"/>
      <c r="AD67" s="95"/>
      <c r="AE67" s="97"/>
      <c r="AF67" s="95"/>
      <c r="AG67" s="95"/>
      <c r="AH67" s="95"/>
      <c r="AI67" s="95"/>
      <c r="AJ67" s="98"/>
      <c r="AK67" s="207">
        <f>SUM(D68:AE68)</f>
        <v>0.38879999999999998</v>
      </c>
      <c r="AL67" s="209">
        <f>SUM(AF68:AJ68)</f>
        <v>0</v>
      </c>
      <c r="AM67" s="36"/>
      <c r="AN67" s="36"/>
    </row>
    <row r="68" spans="1:40" ht="25.5" x14ac:dyDescent="0.35">
      <c r="A68" s="189"/>
      <c r="B68" s="197"/>
      <c r="C68" s="93" t="s">
        <v>70</v>
      </c>
      <c r="D68" s="99">
        <f t="shared" ref="D68:AJ68" si="36">(D$24*D67)/1000</f>
        <v>0</v>
      </c>
      <c r="E68" s="100">
        <f t="shared" si="36"/>
        <v>0</v>
      </c>
      <c r="F68" s="100">
        <f t="shared" si="36"/>
        <v>0</v>
      </c>
      <c r="G68" s="100">
        <f t="shared" si="36"/>
        <v>0</v>
      </c>
      <c r="H68" s="100">
        <f t="shared" si="36"/>
        <v>0</v>
      </c>
      <c r="I68" s="100">
        <f t="shared" si="36"/>
        <v>0</v>
      </c>
      <c r="J68" s="100">
        <f t="shared" si="36"/>
        <v>0</v>
      </c>
      <c r="K68" s="100">
        <f t="shared" si="36"/>
        <v>0</v>
      </c>
      <c r="L68" s="100">
        <f t="shared" si="36"/>
        <v>0.38879999999999998</v>
      </c>
      <c r="M68" s="100">
        <f t="shared" si="36"/>
        <v>0</v>
      </c>
      <c r="N68" s="100">
        <f t="shared" si="36"/>
        <v>0</v>
      </c>
      <c r="O68" s="100">
        <f t="shared" si="36"/>
        <v>0</v>
      </c>
      <c r="P68" s="100">
        <f t="shared" si="36"/>
        <v>0</v>
      </c>
      <c r="Q68" s="100">
        <f t="shared" si="36"/>
        <v>0</v>
      </c>
      <c r="R68" s="100">
        <f t="shared" si="36"/>
        <v>0</v>
      </c>
      <c r="S68" s="100">
        <f t="shared" si="36"/>
        <v>0</v>
      </c>
      <c r="T68" s="100">
        <f t="shared" si="36"/>
        <v>0</v>
      </c>
      <c r="U68" s="100">
        <f t="shared" si="36"/>
        <v>0</v>
      </c>
      <c r="V68" s="100">
        <f t="shared" si="36"/>
        <v>0</v>
      </c>
      <c r="W68" s="100">
        <f t="shared" si="36"/>
        <v>0</v>
      </c>
      <c r="X68" s="100">
        <f t="shared" si="36"/>
        <v>0</v>
      </c>
      <c r="Y68" s="100">
        <f t="shared" si="36"/>
        <v>0</v>
      </c>
      <c r="Z68" s="100">
        <f t="shared" si="36"/>
        <v>0</v>
      </c>
      <c r="AA68" s="100">
        <f t="shared" si="36"/>
        <v>0</v>
      </c>
      <c r="AB68" s="100">
        <f t="shared" si="36"/>
        <v>0</v>
      </c>
      <c r="AC68" s="100">
        <f t="shared" si="36"/>
        <v>0</v>
      </c>
      <c r="AD68" s="100">
        <f t="shared" si="36"/>
        <v>0</v>
      </c>
      <c r="AE68" s="101">
        <f t="shared" si="36"/>
        <v>0</v>
      </c>
      <c r="AF68" s="100">
        <f t="shared" si="36"/>
        <v>0</v>
      </c>
      <c r="AG68" s="100">
        <f t="shared" si="36"/>
        <v>0</v>
      </c>
      <c r="AH68" s="100">
        <f t="shared" si="36"/>
        <v>0</v>
      </c>
      <c r="AI68" s="100">
        <f t="shared" si="36"/>
        <v>0</v>
      </c>
      <c r="AJ68" s="102">
        <f t="shared" si="36"/>
        <v>0</v>
      </c>
      <c r="AK68" s="208"/>
      <c r="AL68" s="210"/>
      <c r="AM68" s="36"/>
      <c r="AN68" s="36"/>
    </row>
    <row r="69" spans="1:40" ht="25.5" hidden="1" x14ac:dyDescent="0.35">
      <c r="A69" s="125"/>
      <c r="B69" s="121"/>
      <c r="C69" s="93"/>
      <c r="D69" s="123"/>
      <c r="E69" s="95"/>
      <c r="F69" s="95"/>
      <c r="G69" s="96"/>
      <c r="H69" s="95"/>
      <c r="I69" s="95">
        <v>79.8</v>
      </c>
      <c r="J69" s="95"/>
      <c r="K69" s="95"/>
      <c r="L69" s="95"/>
      <c r="M69" s="95"/>
      <c r="N69" s="95"/>
      <c r="O69" s="117"/>
      <c r="P69" s="95"/>
      <c r="Q69" s="95">
        <v>34</v>
      </c>
      <c r="R69" s="95"/>
      <c r="S69" s="95"/>
      <c r="T69" s="95"/>
      <c r="U69" s="95"/>
      <c r="V69" s="95"/>
      <c r="W69" s="96"/>
      <c r="X69" s="96"/>
      <c r="Y69" s="124"/>
      <c r="Z69" s="124"/>
      <c r="AA69" s="124"/>
      <c r="AB69" s="124"/>
      <c r="AC69" s="124"/>
      <c r="AD69" s="124"/>
      <c r="AE69" s="127"/>
      <c r="AF69" s="124"/>
      <c r="AG69" s="124"/>
      <c r="AH69" s="124"/>
      <c r="AI69" s="124"/>
      <c r="AJ69" s="128"/>
      <c r="AK69" s="129"/>
      <c r="AL69" s="130"/>
      <c r="AM69" s="36"/>
      <c r="AN69" s="36"/>
    </row>
    <row r="70" spans="1:40" ht="25.5" hidden="1" x14ac:dyDescent="0.35">
      <c r="A70" s="125"/>
      <c r="B70" s="121"/>
      <c r="C70" s="93"/>
      <c r="D70" s="123"/>
      <c r="E70" s="100">
        <f t="shared" ref="E70:X70" si="37">(E$24*E69)/1000</f>
        <v>0</v>
      </c>
      <c r="F70" s="100">
        <f t="shared" si="37"/>
        <v>0</v>
      </c>
      <c r="G70" s="100">
        <f t="shared" si="37"/>
        <v>0</v>
      </c>
      <c r="H70" s="100">
        <f t="shared" si="37"/>
        <v>0</v>
      </c>
      <c r="I70" s="100">
        <f t="shared" si="37"/>
        <v>1.9151999999999998</v>
      </c>
      <c r="J70" s="100">
        <f t="shared" si="37"/>
        <v>0</v>
      </c>
      <c r="K70" s="100">
        <f t="shared" si="37"/>
        <v>0</v>
      </c>
      <c r="L70" s="100">
        <f t="shared" si="37"/>
        <v>0</v>
      </c>
      <c r="M70" s="100">
        <f t="shared" si="37"/>
        <v>0</v>
      </c>
      <c r="N70" s="100">
        <f t="shared" si="37"/>
        <v>0</v>
      </c>
      <c r="O70" s="100">
        <f t="shared" si="37"/>
        <v>0</v>
      </c>
      <c r="P70" s="100">
        <f t="shared" si="37"/>
        <v>0</v>
      </c>
      <c r="Q70" s="100">
        <f t="shared" si="37"/>
        <v>0.81599999999999995</v>
      </c>
      <c r="R70" s="100">
        <f t="shared" si="37"/>
        <v>0</v>
      </c>
      <c r="S70" s="100">
        <f t="shared" si="37"/>
        <v>0</v>
      </c>
      <c r="T70" s="100">
        <f t="shared" si="37"/>
        <v>0</v>
      </c>
      <c r="U70" s="100">
        <f t="shared" si="37"/>
        <v>0</v>
      </c>
      <c r="V70" s="100">
        <f t="shared" si="37"/>
        <v>0</v>
      </c>
      <c r="W70" s="100">
        <f t="shared" si="37"/>
        <v>0</v>
      </c>
      <c r="X70" s="100">
        <f t="shared" si="37"/>
        <v>0</v>
      </c>
      <c r="Y70" s="124"/>
      <c r="Z70" s="124"/>
      <c r="AA70" s="124"/>
      <c r="AB70" s="124"/>
      <c r="AC70" s="124"/>
      <c r="AD70" s="124"/>
      <c r="AE70" s="127"/>
      <c r="AF70" s="124"/>
      <c r="AG70" s="124"/>
      <c r="AH70" s="124"/>
      <c r="AI70" s="124"/>
      <c r="AJ70" s="128"/>
      <c r="AK70" s="129"/>
      <c r="AL70" s="130"/>
      <c r="AM70" s="36"/>
      <c r="AN70" s="36"/>
    </row>
    <row r="71" spans="1:40" ht="25.5" x14ac:dyDescent="0.35">
      <c r="A71" s="188" t="s">
        <v>89</v>
      </c>
      <c r="B71" s="196"/>
      <c r="C71" s="93" t="s">
        <v>69</v>
      </c>
      <c r="D71" s="94"/>
      <c r="E71" s="95"/>
      <c r="F71" s="95"/>
      <c r="G71" s="95"/>
      <c r="H71" s="95"/>
      <c r="I71" s="95"/>
      <c r="J71" s="95"/>
      <c r="K71" s="95"/>
      <c r="L71" s="95"/>
      <c r="M71" s="95">
        <v>6</v>
      </c>
      <c r="N71" s="95"/>
      <c r="O71" s="117"/>
      <c r="P71" s="95"/>
      <c r="Q71" s="95"/>
      <c r="R71" s="95"/>
      <c r="S71" s="95"/>
      <c r="T71" s="95"/>
      <c r="U71" s="95"/>
      <c r="V71" s="95"/>
      <c r="W71" s="96"/>
      <c r="X71" s="96"/>
      <c r="Y71" s="95"/>
      <c r="Z71" s="95"/>
      <c r="AA71" s="95"/>
      <c r="AB71" s="95"/>
      <c r="AC71" s="95"/>
      <c r="AD71" s="95"/>
      <c r="AE71" s="97"/>
      <c r="AF71" s="95"/>
      <c r="AG71" s="95"/>
      <c r="AH71" s="95"/>
      <c r="AI71" s="95"/>
      <c r="AJ71" s="98"/>
      <c r="AK71" s="207">
        <f t="shared" ref="AK71" si="38">SUM(D72:AE72)</f>
        <v>0.14399999999999999</v>
      </c>
      <c r="AL71" s="209">
        <f>SUM(AF72:AJ72)</f>
        <v>0</v>
      </c>
      <c r="AM71" s="36"/>
      <c r="AN71" s="36"/>
    </row>
    <row r="72" spans="1:40" ht="25.5" x14ac:dyDescent="0.35">
      <c r="A72" s="189"/>
      <c r="B72" s="197"/>
      <c r="C72" s="93" t="s">
        <v>70</v>
      </c>
      <c r="D72" s="99">
        <f t="shared" ref="D72:X72" si="39">(D$24*D71)/1000</f>
        <v>0</v>
      </c>
      <c r="E72" s="100">
        <f t="shared" si="39"/>
        <v>0</v>
      </c>
      <c r="F72" s="100">
        <f t="shared" si="39"/>
        <v>0</v>
      </c>
      <c r="G72" s="100">
        <f t="shared" si="39"/>
        <v>0</v>
      </c>
      <c r="H72" s="100">
        <f t="shared" si="39"/>
        <v>0</v>
      </c>
      <c r="I72" s="100">
        <f t="shared" si="39"/>
        <v>0</v>
      </c>
      <c r="J72" s="100">
        <f t="shared" si="39"/>
        <v>0</v>
      </c>
      <c r="K72" s="100">
        <f t="shared" si="39"/>
        <v>0</v>
      </c>
      <c r="L72" s="100">
        <f t="shared" si="39"/>
        <v>0</v>
      </c>
      <c r="M72" s="100">
        <f t="shared" si="39"/>
        <v>0.14399999999999999</v>
      </c>
      <c r="N72" s="100">
        <f t="shared" si="39"/>
        <v>0</v>
      </c>
      <c r="O72" s="100">
        <f t="shared" si="39"/>
        <v>0</v>
      </c>
      <c r="P72" s="100">
        <f t="shared" si="39"/>
        <v>0</v>
      </c>
      <c r="Q72" s="100">
        <f t="shared" si="39"/>
        <v>0</v>
      </c>
      <c r="R72" s="100">
        <f t="shared" si="39"/>
        <v>0</v>
      </c>
      <c r="S72" s="100">
        <f t="shared" si="39"/>
        <v>0</v>
      </c>
      <c r="T72" s="100">
        <f t="shared" si="39"/>
        <v>0</v>
      </c>
      <c r="U72" s="100">
        <f t="shared" si="39"/>
        <v>0</v>
      </c>
      <c r="V72" s="100">
        <f t="shared" si="39"/>
        <v>0</v>
      </c>
      <c r="W72" s="100">
        <f t="shared" si="39"/>
        <v>0</v>
      </c>
      <c r="X72" s="100">
        <f t="shared" si="39"/>
        <v>0</v>
      </c>
      <c r="Y72" s="100">
        <f t="shared" ref="Y72:AJ72" si="40">(Y$24*Y71)/1000</f>
        <v>0</v>
      </c>
      <c r="Z72" s="100">
        <f t="shared" si="40"/>
        <v>0</v>
      </c>
      <c r="AA72" s="100">
        <f t="shared" si="40"/>
        <v>0</v>
      </c>
      <c r="AB72" s="100">
        <f t="shared" si="40"/>
        <v>0</v>
      </c>
      <c r="AC72" s="100">
        <f t="shared" si="40"/>
        <v>0</v>
      </c>
      <c r="AD72" s="100">
        <f t="shared" si="40"/>
        <v>0</v>
      </c>
      <c r="AE72" s="101">
        <f t="shared" si="40"/>
        <v>0</v>
      </c>
      <c r="AF72" s="100">
        <f t="shared" si="40"/>
        <v>0</v>
      </c>
      <c r="AG72" s="100">
        <f t="shared" si="40"/>
        <v>0</v>
      </c>
      <c r="AH72" s="100">
        <f t="shared" si="40"/>
        <v>0</v>
      </c>
      <c r="AI72" s="100">
        <f t="shared" si="40"/>
        <v>0</v>
      </c>
      <c r="AJ72" s="102">
        <f t="shared" si="40"/>
        <v>0</v>
      </c>
      <c r="AK72" s="208"/>
      <c r="AL72" s="210"/>
      <c r="AM72" s="34"/>
      <c r="AN72" s="36"/>
    </row>
    <row r="73" spans="1:40" ht="25.5" x14ac:dyDescent="0.25">
      <c r="A73" s="188" t="s">
        <v>90</v>
      </c>
      <c r="B73" s="196"/>
      <c r="C73" s="93" t="s">
        <v>69</v>
      </c>
      <c r="D73" s="94"/>
      <c r="E73" s="95"/>
      <c r="F73" s="95"/>
      <c r="G73" s="96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6"/>
      <c r="X73" s="96">
        <v>0.3</v>
      </c>
      <c r="Y73" s="95"/>
      <c r="Z73" s="95"/>
      <c r="AA73" s="95"/>
      <c r="AB73" s="95"/>
      <c r="AC73" s="95"/>
      <c r="AD73" s="95"/>
      <c r="AE73" s="97"/>
      <c r="AF73" s="95"/>
      <c r="AG73" s="95"/>
      <c r="AH73" s="95"/>
      <c r="AI73" s="95"/>
      <c r="AJ73" s="98"/>
      <c r="AK73" s="207">
        <f t="shared" ref="AK73" si="41">SUM(D74:AE74)</f>
        <v>7.1999999999999989E-3</v>
      </c>
      <c r="AL73" s="209">
        <f>SUM(AF74:AJ74)</f>
        <v>0</v>
      </c>
      <c r="AM73" s="36"/>
      <c r="AN73" s="36"/>
    </row>
    <row r="74" spans="1:40" ht="26.25" x14ac:dyDescent="0.4">
      <c r="A74" s="189"/>
      <c r="B74" s="197"/>
      <c r="C74" s="93" t="s">
        <v>70</v>
      </c>
      <c r="D74" s="99">
        <f t="shared" ref="D74:AJ74" si="42">(D$24*D73)/1000</f>
        <v>0</v>
      </c>
      <c r="E74" s="100">
        <f t="shared" si="42"/>
        <v>0</v>
      </c>
      <c r="F74" s="100">
        <f t="shared" si="42"/>
        <v>0</v>
      </c>
      <c r="G74" s="100">
        <f t="shared" si="42"/>
        <v>0</v>
      </c>
      <c r="H74" s="100">
        <f t="shared" si="42"/>
        <v>0</v>
      </c>
      <c r="I74" s="100">
        <f t="shared" si="42"/>
        <v>0</v>
      </c>
      <c r="J74" s="100">
        <f t="shared" si="42"/>
        <v>0</v>
      </c>
      <c r="K74" s="100">
        <f t="shared" si="42"/>
        <v>0</v>
      </c>
      <c r="L74" s="100">
        <f t="shared" si="42"/>
        <v>0</v>
      </c>
      <c r="M74" s="100">
        <f t="shared" si="42"/>
        <v>0</v>
      </c>
      <c r="N74" s="100">
        <f t="shared" si="42"/>
        <v>0</v>
      </c>
      <c r="O74" s="100">
        <f t="shared" si="42"/>
        <v>0</v>
      </c>
      <c r="P74" s="100">
        <f t="shared" si="42"/>
        <v>0</v>
      </c>
      <c r="Q74" s="100"/>
      <c r="R74" s="100"/>
      <c r="S74" s="100"/>
      <c r="T74" s="100"/>
      <c r="U74" s="100">
        <f t="shared" ref="U74:X74" si="43">(U$24*U73)/1000</f>
        <v>0</v>
      </c>
      <c r="V74" s="100">
        <f t="shared" si="43"/>
        <v>0</v>
      </c>
      <c r="W74" s="100">
        <f t="shared" si="43"/>
        <v>0</v>
      </c>
      <c r="X74" s="100">
        <f t="shared" si="43"/>
        <v>7.1999999999999989E-3</v>
      </c>
      <c r="Y74" s="100">
        <f t="shared" si="42"/>
        <v>0</v>
      </c>
      <c r="Z74" s="100">
        <f t="shared" si="42"/>
        <v>0</v>
      </c>
      <c r="AA74" s="100">
        <f t="shared" si="42"/>
        <v>0</v>
      </c>
      <c r="AB74" s="100">
        <f t="shared" si="42"/>
        <v>0</v>
      </c>
      <c r="AC74" s="100">
        <f t="shared" si="42"/>
        <v>0</v>
      </c>
      <c r="AD74" s="100">
        <f t="shared" si="42"/>
        <v>0</v>
      </c>
      <c r="AE74" s="101">
        <f t="shared" si="42"/>
        <v>0</v>
      </c>
      <c r="AF74" s="100">
        <f t="shared" si="42"/>
        <v>0</v>
      </c>
      <c r="AG74" s="100">
        <f t="shared" si="42"/>
        <v>0</v>
      </c>
      <c r="AH74" s="100">
        <f t="shared" si="42"/>
        <v>0</v>
      </c>
      <c r="AI74" s="100">
        <f t="shared" si="42"/>
        <v>0</v>
      </c>
      <c r="AJ74" s="102">
        <f t="shared" si="42"/>
        <v>0</v>
      </c>
      <c r="AK74" s="208"/>
      <c r="AL74" s="210"/>
      <c r="AM74" s="119"/>
      <c r="AN74" s="36"/>
    </row>
    <row r="75" spans="1:40" ht="25.5" x14ac:dyDescent="0.35">
      <c r="A75" s="188" t="s">
        <v>91</v>
      </c>
      <c r="B75" s="196"/>
      <c r="C75" s="93" t="s">
        <v>69</v>
      </c>
      <c r="D75" s="94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117"/>
      <c r="P75" s="95"/>
      <c r="Q75" s="95"/>
      <c r="R75" s="95"/>
      <c r="S75" s="95"/>
      <c r="T75" s="95"/>
      <c r="U75" s="95"/>
      <c r="V75" s="95"/>
      <c r="W75" s="96">
        <v>22.5</v>
      </c>
      <c r="X75" s="96"/>
      <c r="Y75" s="95"/>
      <c r="Z75" s="95"/>
      <c r="AA75" s="95"/>
      <c r="AB75" s="95"/>
      <c r="AC75" s="95"/>
      <c r="AD75" s="95"/>
      <c r="AE75" s="97"/>
      <c r="AF75" s="95"/>
      <c r="AG75" s="95"/>
      <c r="AH75" s="95"/>
      <c r="AI75" s="95"/>
      <c r="AJ75" s="98"/>
      <c r="AK75" s="207">
        <f t="shared" ref="AK75:AK89" si="44">SUM(D76:AE76)</f>
        <v>0.54</v>
      </c>
      <c r="AL75" s="209">
        <f>SUM(AF76:AJ76)</f>
        <v>0</v>
      </c>
      <c r="AM75" s="36"/>
      <c r="AN75" s="36"/>
    </row>
    <row r="76" spans="1:40" ht="27.75" x14ac:dyDescent="0.4">
      <c r="A76" s="189"/>
      <c r="B76" s="197"/>
      <c r="C76" s="93" t="s">
        <v>70</v>
      </c>
      <c r="D76" s="99">
        <f t="shared" ref="D76:X76" si="45">(D$24*D75)/1000</f>
        <v>0</v>
      </c>
      <c r="E76" s="100">
        <f t="shared" si="45"/>
        <v>0</v>
      </c>
      <c r="F76" s="100">
        <f t="shared" si="45"/>
        <v>0</v>
      </c>
      <c r="G76" s="100">
        <f t="shared" si="45"/>
        <v>0</v>
      </c>
      <c r="H76" s="100">
        <f t="shared" si="45"/>
        <v>0</v>
      </c>
      <c r="I76" s="100">
        <f t="shared" si="45"/>
        <v>0</v>
      </c>
      <c r="J76" s="100">
        <f t="shared" si="45"/>
        <v>0</v>
      </c>
      <c r="K76" s="100">
        <f t="shared" si="45"/>
        <v>0</v>
      </c>
      <c r="L76" s="100">
        <f t="shared" si="45"/>
        <v>0</v>
      </c>
      <c r="M76" s="100">
        <f t="shared" si="45"/>
        <v>0</v>
      </c>
      <c r="N76" s="100">
        <f t="shared" si="45"/>
        <v>0</v>
      </c>
      <c r="O76" s="100">
        <f t="shared" si="45"/>
        <v>0</v>
      </c>
      <c r="P76" s="100">
        <f t="shared" si="45"/>
        <v>0</v>
      </c>
      <c r="Q76" s="100">
        <f t="shared" si="45"/>
        <v>0</v>
      </c>
      <c r="R76" s="100">
        <f t="shared" si="45"/>
        <v>0</v>
      </c>
      <c r="S76" s="100">
        <f t="shared" si="45"/>
        <v>0</v>
      </c>
      <c r="T76" s="100">
        <f t="shared" si="45"/>
        <v>0</v>
      </c>
      <c r="U76" s="100">
        <f t="shared" si="45"/>
        <v>0</v>
      </c>
      <c r="V76" s="100">
        <f t="shared" si="45"/>
        <v>0</v>
      </c>
      <c r="W76" s="100">
        <f t="shared" si="45"/>
        <v>0.54</v>
      </c>
      <c r="X76" s="100">
        <f t="shared" si="45"/>
        <v>0</v>
      </c>
      <c r="Y76" s="100">
        <f t="shared" ref="Y76:AJ76" si="46">(Y$24*Y75)/1000</f>
        <v>0</v>
      </c>
      <c r="Z76" s="100">
        <f t="shared" si="46"/>
        <v>0</v>
      </c>
      <c r="AA76" s="100">
        <f t="shared" si="46"/>
        <v>0</v>
      </c>
      <c r="AB76" s="100">
        <f t="shared" si="46"/>
        <v>0</v>
      </c>
      <c r="AC76" s="100">
        <f t="shared" si="46"/>
        <v>0</v>
      </c>
      <c r="AD76" s="100">
        <f t="shared" si="46"/>
        <v>0</v>
      </c>
      <c r="AE76" s="101">
        <f t="shared" si="46"/>
        <v>0</v>
      </c>
      <c r="AF76" s="100">
        <f t="shared" si="46"/>
        <v>0</v>
      </c>
      <c r="AG76" s="100">
        <f t="shared" si="46"/>
        <v>0</v>
      </c>
      <c r="AH76" s="100">
        <f t="shared" si="46"/>
        <v>0</v>
      </c>
      <c r="AI76" s="100">
        <f t="shared" si="46"/>
        <v>0</v>
      </c>
      <c r="AJ76" s="102">
        <f t="shared" si="46"/>
        <v>0</v>
      </c>
      <c r="AK76" s="208"/>
      <c r="AL76" s="210"/>
      <c r="AM76" s="120"/>
      <c r="AN76" s="36"/>
    </row>
    <row r="77" spans="1:40" ht="25.5" hidden="1" x14ac:dyDescent="0.25">
      <c r="A77" s="188" t="s">
        <v>92</v>
      </c>
      <c r="B77" s="196"/>
      <c r="C77" s="93" t="s">
        <v>69</v>
      </c>
      <c r="D77" s="94"/>
      <c r="E77" s="95"/>
      <c r="F77" s="95"/>
      <c r="G77" s="96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6"/>
      <c r="X77" s="96"/>
      <c r="Y77" s="95"/>
      <c r="Z77" s="95"/>
      <c r="AA77" s="95"/>
      <c r="AB77" s="95"/>
      <c r="AC77" s="95"/>
      <c r="AD77" s="95"/>
      <c r="AE77" s="97"/>
      <c r="AF77" s="95"/>
      <c r="AG77" s="95"/>
      <c r="AH77" s="95"/>
      <c r="AI77" s="95"/>
      <c r="AJ77" s="98"/>
      <c r="AK77" s="207">
        <f t="shared" ref="AK77" si="47">SUM(D78:AE78)</f>
        <v>0</v>
      </c>
      <c r="AL77" s="209">
        <f>SUM(AF78:AJ78)</f>
        <v>0</v>
      </c>
      <c r="AM77" s="36"/>
      <c r="AN77" s="36"/>
    </row>
    <row r="78" spans="1:40" ht="26.25" hidden="1" x14ac:dyDescent="0.4">
      <c r="A78" s="189"/>
      <c r="B78" s="197"/>
      <c r="C78" s="93" t="s">
        <v>70</v>
      </c>
      <c r="D78" s="99">
        <f t="shared" ref="D78:AJ78" si="48">(D$24*D77)/1000</f>
        <v>0</v>
      </c>
      <c r="E78" s="100">
        <f t="shared" si="48"/>
        <v>0</v>
      </c>
      <c r="F78" s="100">
        <f t="shared" si="48"/>
        <v>0</v>
      </c>
      <c r="G78" s="100">
        <f t="shared" si="48"/>
        <v>0</v>
      </c>
      <c r="H78" s="100">
        <f t="shared" si="48"/>
        <v>0</v>
      </c>
      <c r="I78" s="100">
        <f t="shared" si="48"/>
        <v>0</v>
      </c>
      <c r="J78" s="100">
        <f t="shared" si="48"/>
        <v>0</v>
      </c>
      <c r="K78" s="100">
        <f t="shared" si="48"/>
        <v>0</v>
      </c>
      <c r="L78" s="100">
        <f t="shared" si="48"/>
        <v>0</v>
      </c>
      <c r="M78" s="100">
        <f t="shared" si="48"/>
        <v>0</v>
      </c>
      <c r="N78" s="100">
        <f t="shared" si="48"/>
        <v>0</v>
      </c>
      <c r="O78" s="100">
        <f t="shared" si="48"/>
        <v>0</v>
      </c>
      <c r="P78" s="100">
        <f t="shared" si="48"/>
        <v>0</v>
      </c>
      <c r="Q78" s="100">
        <f t="shared" si="48"/>
        <v>0</v>
      </c>
      <c r="R78" s="100">
        <f t="shared" si="48"/>
        <v>0</v>
      </c>
      <c r="S78" s="100">
        <f t="shared" si="48"/>
        <v>0</v>
      </c>
      <c r="T78" s="100">
        <f t="shared" si="48"/>
        <v>0</v>
      </c>
      <c r="U78" s="100">
        <f t="shared" si="48"/>
        <v>0</v>
      </c>
      <c r="V78" s="100">
        <f t="shared" si="48"/>
        <v>0</v>
      </c>
      <c r="W78" s="100">
        <f t="shared" si="48"/>
        <v>0</v>
      </c>
      <c r="X78" s="100">
        <f t="shared" si="48"/>
        <v>0</v>
      </c>
      <c r="Y78" s="100">
        <f t="shared" si="48"/>
        <v>0</v>
      </c>
      <c r="Z78" s="100">
        <f t="shared" si="48"/>
        <v>0</v>
      </c>
      <c r="AA78" s="100">
        <f t="shared" si="48"/>
        <v>0</v>
      </c>
      <c r="AB78" s="100">
        <f t="shared" si="48"/>
        <v>0</v>
      </c>
      <c r="AC78" s="100">
        <f t="shared" si="48"/>
        <v>0</v>
      </c>
      <c r="AD78" s="100">
        <f t="shared" si="48"/>
        <v>0</v>
      </c>
      <c r="AE78" s="101">
        <f t="shared" si="48"/>
        <v>0</v>
      </c>
      <c r="AF78" s="100">
        <f t="shared" si="48"/>
        <v>0</v>
      </c>
      <c r="AG78" s="100">
        <f t="shared" si="48"/>
        <v>0</v>
      </c>
      <c r="AH78" s="100">
        <f t="shared" si="48"/>
        <v>0</v>
      </c>
      <c r="AI78" s="100">
        <f t="shared" si="48"/>
        <v>0</v>
      </c>
      <c r="AJ78" s="102">
        <f t="shared" si="48"/>
        <v>0</v>
      </c>
      <c r="AK78" s="208"/>
      <c r="AL78" s="210"/>
      <c r="AM78" s="119"/>
      <c r="AN78" s="36"/>
    </row>
    <row r="79" spans="1:40" ht="24.6" customHeight="1" x14ac:dyDescent="0.25">
      <c r="A79" s="188" t="s">
        <v>93</v>
      </c>
      <c r="B79" s="196"/>
      <c r="C79" s="93" t="s">
        <v>69</v>
      </c>
      <c r="D79" s="94"/>
      <c r="E79" s="95"/>
      <c r="F79" s="95"/>
      <c r="G79" s="96"/>
      <c r="H79" s="95"/>
      <c r="I79" s="95">
        <v>114</v>
      </c>
      <c r="J79" s="95"/>
      <c r="K79" s="95"/>
      <c r="L79" s="95"/>
      <c r="M79" s="95"/>
      <c r="N79" s="95"/>
      <c r="O79" s="95"/>
      <c r="P79" s="95"/>
      <c r="Q79" s="95">
        <v>41</v>
      </c>
      <c r="R79" s="95"/>
      <c r="S79" s="95"/>
      <c r="T79" s="95"/>
      <c r="U79" s="95"/>
      <c r="V79" s="95"/>
      <c r="W79" s="96"/>
      <c r="X79" s="96"/>
      <c r="Y79" s="95"/>
      <c r="Z79" s="95"/>
      <c r="AA79" s="95"/>
      <c r="AB79" s="95"/>
      <c r="AC79" s="95"/>
      <c r="AD79" s="95"/>
      <c r="AE79" s="97"/>
      <c r="AF79" s="95"/>
      <c r="AG79" s="95"/>
      <c r="AH79" s="95"/>
      <c r="AI79" s="95"/>
      <c r="AJ79" s="98"/>
      <c r="AK79" s="207">
        <f t="shared" si="44"/>
        <v>3.72</v>
      </c>
      <c r="AL79" s="209">
        <f>SUM(AF80:AJ80)</f>
        <v>0</v>
      </c>
      <c r="AM79" s="36"/>
      <c r="AN79" s="36"/>
    </row>
    <row r="80" spans="1:40" ht="24.6" customHeight="1" x14ac:dyDescent="0.35">
      <c r="A80" s="189"/>
      <c r="B80" s="197"/>
      <c r="C80" s="93" t="s">
        <v>70</v>
      </c>
      <c r="D80" s="99">
        <f t="shared" ref="D80:AJ80" si="49">(D$24*D79)/1000</f>
        <v>0</v>
      </c>
      <c r="E80" s="124">
        <f t="shared" si="49"/>
        <v>0</v>
      </c>
      <c r="F80" s="124">
        <f t="shared" si="49"/>
        <v>0</v>
      </c>
      <c r="G80" s="124">
        <f t="shared" si="49"/>
        <v>0</v>
      </c>
      <c r="H80" s="124">
        <f t="shared" si="49"/>
        <v>0</v>
      </c>
      <c r="I80" s="124">
        <f t="shared" si="49"/>
        <v>2.7360000000000002</v>
      </c>
      <c r="J80" s="124">
        <f t="shared" si="49"/>
        <v>0</v>
      </c>
      <c r="K80" s="124">
        <f t="shared" si="49"/>
        <v>0</v>
      </c>
      <c r="L80" s="124">
        <f t="shared" si="49"/>
        <v>0</v>
      </c>
      <c r="M80" s="124">
        <f t="shared" si="49"/>
        <v>0</v>
      </c>
      <c r="N80" s="124">
        <f t="shared" si="49"/>
        <v>0</v>
      </c>
      <c r="O80" s="124"/>
      <c r="P80" s="124">
        <f t="shared" ref="P80" si="50">(P$24*P79)/1000</f>
        <v>0</v>
      </c>
      <c r="Q80" s="124">
        <f t="shared" si="49"/>
        <v>0.98399999999999999</v>
      </c>
      <c r="R80" s="124">
        <f t="shared" si="49"/>
        <v>0</v>
      </c>
      <c r="S80" s="124">
        <f t="shared" si="49"/>
        <v>0</v>
      </c>
      <c r="T80" s="124">
        <f t="shared" si="49"/>
        <v>0</v>
      </c>
      <c r="U80" s="124">
        <f t="shared" si="49"/>
        <v>0</v>
      </c>
      <c r="V80" s="124">
        <f t="shared" si="49"/>
        <v>0</v>
      </c>
      <c r="W80" s="124">
        <f t="shared" si="49"/>
        <v>0</v>
      </c>
      <c r="X80" s="124">
        <f t="shared" si="49"/>
        <v>0</v>
      </c>
      <c r="Y80" s="100">
        <f t="shared" si="49"/>
        <v>0</v>
      </c>
      <c r="Z80" s="100">
        <f t="shared" si="49"/>
        <v>0</v>
      </c>
      <c r="AA80" s="100">
        <f t="shared" si="49"/>
        <v>0</v>
      </c>
      <c r="AB80" s="100">
        <f t="shared" si="49"/>
        <v>0</v>
      </c>
      <c r="AC80" s="100">
        <f t="shared" si="49"/>
        <v>0</v>
      </c>
      <c r="AD80" s="100">
        <f t="shared" si="49"/>
        <v>0</v>
      </c>
      <c r="AE80" s="101">
        <f t="shared" si="49"/>
        <v>0</v>
      </c>
      <c r="AF80" s="100">
        <f t="shared" si="49"/>
        <v>0</v>
      </c>
      <c r="AG80" s="100">
        <f t="shared" si="49"/>
        <v>0</v>
      </c>
      <c r="AH80" s="100">
        <f t="shared" si="49"/>
        <v>0</v>
      </c>
      <c r="AI80" s="100">
        <f t="shared" si="49"/>
        <v>0</v>
      </c>
      <c r="AJ80" s="102">
        <f t="shared" si="49"/>
        <v>0</v>
      </c>
      <c r="AK80" s="208"/>
      <c r="AL80" s="210"/>
      <c r="AM80" s="36"/>
      <c r="AN80" s="36"/>
    </row>
    <row r="81" spans="1:40" ht="24.6" customHeight="1" x14ac:dyDescent="0.25">
      <c r="A81" s="190" t="s">
        <v>94</v>
      </c>
      <c r="B81" s="196"/>
      <c r="C81" s="93" t="s">
        <v>69</v>
      </c>
      <c r="D81" s="94"/>
      <c r="E81" s="95"/>
      <c r="F81" s="95"/>
      <c r="G81" s="96"/>
      <c r="H81" s="95"/>
      <c r="I81" s="95"/>
      <c r="J81" s="95"/>
      <c r="K81" s="95"/>
      <c r="L81" s="95"/>
      <c r="M81" s="95"/>
      <c r="N81" s="95"/>
      <c r="O81" s="95"/>
      <c r="P81" s="95"/>
      <c r="Q81" s="95">
        <v>4.1599999999999998E-2</v>
      </c>
      <c r="R81" s="95"/>
      <c r="S81" s="95"/>
      <c r="T81" s="95"/>
      <c r="U81" s="95"/>
      <c r="V81" s="95"/>
      <c r="W81" s="96"/>
      <c r="X81" s="96"/>
      <c r="Y81" s="95"/>
      <c r="Z81" s="95"/>
      <c r="AA81" s="95"/>
      <c r="AB81" s="95"/>
      <c r="AC81" s="95"/>
      <c r="AD81" s="95"/>
      <c r="AE81" s="97"/>
      <c r="AF81" s="95"/>
      <c r="AG81" s="95"/>
      <c r="AH81" s="95"/>
      <c r="AI81" s="95"/>
      <c r="AJ81" s="98"/>
      <c r="AK81" s="207">
        <f t="shared" si="44"/>
        <v>9.9839999999999998E-4</v>
      </c>
      <c r="AL81" s="209">
        <f>SUM(AF82:AJ82)</f>
        <v>0</v>
      </c>
      <c r="AM81" s="36"/>
      <c r="AN81" s="36"/>
    </row>
    <row r="82" spans="1:40" ht="24.6" customHeight="1" x14ac:dyDescent="0.35">
      <c r="A82" s="191"/>
      <c r="B82" s="200"/>
      <c r="C82" s="122" t="s">
        <v>70</v>
      </c>
      <c r="D82" s="123">
        <f t="shared" ref="D82:AJ82" si="51">(D$24*D81)/1000</f>
        <v>0</v>
      </c>
      <c r="E82" s="100">
        <f t="shared" si="51"/>
        <v>0</v>
      </c>
      <c r="F82" s="100">
        <f t="shared" si="51"/>
        <v>0</v>
      </c>
      <c r="G82" s="100">
        <f t="shared" si="51"/>
        <v>0</v>
      </c>
      <c r="H82" s="100">
        <f t="shared" si="51"/>
        <v>0</v>
      </c>
      <c r="I82" s="100">
        <f t="shared" si="51"/>
        <v>0</v>
      </c>
      <c r="J82" s="100">
        <f t="shared" si="51"/>
        <v>0</v>
      </c>
      <c r="K82" s="100">
        <f t="shared" si="51"/>
        <v>0</v>
      </c>
      <c r="L82" s="100">
        <f t="shared" si="51"/>
        <v>0</v>
      </c>
      <c r="M82" s="100">
        <f t="shared" si="51"/>
        <v>0</v>
      </c>
      <c r="N82" s="100">
        <f t="shared" si="51"/>
        <v>0</v>
      </c>
      <c r="O82" s="100"/>
      <c r="P82" s="100">
        <f t="shared" ref="P82:X82" si="52">(P$24*P81)/1000</f>
        <v>0</v>
      </c>
      <c r="Q82" s="100">
        <f t="shared" si="52"/>
        <v>9.9839999999999998E-4</v>
      </c>
      <c r="R82" s="100">
        <f t="shared" si="52"/>
        <v>0</v>
      </c>
      <c r="S82" s="100">
        <f t="shared" si="52"/>
        <v>0</v>
      </c>
      <c r="T82" s="100">
        <f t="shared" si="52"/>
        <v>0</v>
      </c>
      <c r="U82" s="100">
        <f t="shared" si="52"/>
        <v>0</v>
      </c>
      <c r="V82" s="100">
        <f t="shared" si="52"/>
        <v>0</v>
      </c>
      <c r="W82" s="100">
        <f t="shared" si="52"/>
        <v>0</v>
      </c>
      <c r="X82" s="100">
        <f t="shared" si="52"/>
        <v>0</v>
      </c>
      <c r="Y82" s="124">
        <f t="shared" si="51"/>
        <v>0</v>
      </c>
      <c r="Z82" s="124">
        <f t="shared" si="51"/>
        <v>0</v>
      </c>
      <c r="AA82" s="100">
        <f t="shared" si="51"/>
        <v>0</v>
      </c>
      <c r="AB82" s="100">
        <f t="shared" si="51"/>
        <v>0</v>
      </c>
      <c r="AC82" s="100">
        <f t="shared" si="51"/>
        <v>0</v>
      </c>
      <c r="AD82" s="100">
        <f t="shared" si="51"/>
        <v>0</v>
      </c>
      <c r="AE82" s="101">
        <f t="shared" si="51"/>
        <v>0</v>
      </c>
      <c r="AF82" s="100">
        <f t="shared" si="51"/>
        <v>0</v>
      </c>
      <c r="AG82" s="100">
        <f t="shared" si="51"/>
        <v>0</v>
      </c>
      <c r="AH82" s="100">
        <f t="shared" si="51"/>
        <v>0</v>
      </c>
      <c r="AI82" s="100">
        <f t="shared" si="51"/>
        <v>0</v>
      </c>
      <c r="AJ82" s="102">
        <f t="shared" si="51"/>
        <v>0</v>
      </c>
      <c r="AK82" s="208"/>
      <c r="AL82" s="210"/>
      <c r="AM82" s="36"/>
      <c r="AN82" s="36"/>
    </row>
    <row r="83" spans="1:40" ht="25.5" hidden="1" x14ac:dyDescent="0.35">
      <c r="A83" s="188" t="s">
        <v>95</v>
      </c>
      <c r="B83" s="196"/>
      <c r="C83" s="93" t="s">
        <v>69</v>
      </c>
      <c r="D83" s="94"/>
      <c r="E83" s="124"/>
      <c r="F83" s="124"/>
      <c r="G83" s="126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6"/>
      <c r="X83" s="126"/>
      <c r="Y83" s="95"/>
      <c r="Z83" s="95"/>
      <c r="AA83" s="95"/>
      <c r="AB83" s="95"/>
      <c r="AC83" s="95"/>
      <c r="AD83" s="95"/>
      <c r="AE83" s="97"/>
      <c r="AF83" s="95"/>
      <c r="AG83" s="95"/>
      <c r="AH83" s="95"/>
      <c r="AI83" s="95"/>
      <c r="AJ83" s="98"/>
      <c r="AK83" s="207">
        <f t="shared" si="44"/>
        <v>0</v>
      </c>
      <c r="AL83" s="209">
        <f>SUM(AF84:AJ84)</f>
        <v>0</v>
      </c>
    </row>
    <row r="84" spans="1:40" ht="25.5" hidden="1" x14ac:dyDescent="0.35">
      <c r="A84" s="189"/>
      <c r="B84" s="200"/>
      <c r="C84" s="122" t="s">
        <v>70</v>
      </c>
      <c r="D84" s="123">
        <f t="shared" ref="D84" si="53">(D$24*D83)/1000</f>
        <v>0</v>
      </c>
      <c r="E84" s="95"/>
      <c r="F84" s="95"/>
      <c r="G84" s="96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6"/>
      <c r="X84" s="96"/>
      <c r="Y84" s="100">
        <f t="shared" ref="Y84:AJ84" si="54">(Y$24*Y83)/1000</f>
        <v>0</v>
      </c>
      <c r="Z84" s="100">
        <f t="shared" si="54"/>
        <v>0</v>
      </c>
      <c r="AA84" s="100">
        <f t="shared" si="54"/>
        <v>0</v>
      </c>
      <c r="AB84" s="100">
        <f t="shared" si="54"/>
        <v>0</v>
      </c>
      <c r="AC84" s="100">
        <f t="shared" si="54"/>
        <v>0</v>
      </c>
      <c r="AD84" s="100">
        <f t="shared" si="54"/>
        <v>0</v>
      </c>
      <c r="AE84" s="101">
        <f t="shared" si="54"/>
        <v>0</v>
      </c>
      <c r="AF84" s="100">
        <f t="shared" si="54"/>
        <v>0</v>
      </c>
      <c r="AG84" s="100">
        <f t="shared" si="54"/>
        <v>0</v>
      </c>
      <c r="AH84" s="100">
        <f t="shared" si="54"/>
        <v>0</v>
      </c>
      <c r="AI84" s="100">
        <f t="shared" si="54"/>
        <v>0</v>
      </c>
      <c r="AJ84" s="102">
        <f t="shared" si="54"/>
        <v>0</v>
      </c>
      <c r="AK84" s="208"/>
      <c r="AL84" s="210"/>
    </row>
    <row r="85" spans="1:40" ht="25.5" hidden="1" x14ac:dyDescent="0.35">
      <c r="A85" s="188" t="s">
        <v>96</v>
      </c>
      <c r="B85" s="196"/>
      <c r="C85" s="93" t="s">
        <v>69</v>
      </c>
      <c r="D85" s="94"/>
      <c r="E85" s="124">
        <f t="shared" ref="E85:X87" si="55">(E$24*E84)/1000</f>
        <v>0</v>
      </c>
      <c r="F85" s="124">
        <f t="shared" si="55"/>
        <v>0</v>
      </c>
      <c r="G85" s="124">
        <f t="shared" si="55"/>
        <v>0</v>
      </c>
      <c r="H85" s="124">
        <f t="shared" si="55"/>
        <v>0</v>
      </c>
      <c r="I85" s="124">
        <f t="shared" si="55"/>
        <v>0</v>
      </c>
      <c r="J85" s="124">
        <f t="shared" si="55"/>
        <v>0</v>
      </c>
      <c r="K85" s="124">
        <f t="shared" si="55"/>
        <v>0</v>
      </c>
      <c r="L85" s="124">
        <f t="shared" si="55"/>
        <v>0</v>
      </c>
      <c r="M85" s="124">
        <f t="shared" si="55"/>
        <v>0</v>
      </c>
      <c r="N85" s="124">
        <f t="shared" si="55"/>
        <v>0</v>
      </c>
      <c r="O85" s="100">
        <f t="shared" si="55"/>
        <v>0</v>
      </c>
      <c r="P85" s="100">
        <f t="shared" si="55"/>
        <v>0</v>
      </c>
      <c r="Q85" s="124">
        <f>(Q$24*Q84)/1000</f>
        <v>0</v>
      </c>
      <c r="R85" s="124">
        <f t="shared" si="55"/>
        <v>0</v>
      </c>
      <c r="S85" s="124">
        <f t="shared" si="55"/>
        <v>0</v>
      </c>
      <c r="T85" s="124">
        <f t="shared" si="55"/>
        <v>0</v>
      </c>
      <c r="U85" s="100">
        <f t="shared" si="55"/>
        <v>0</v>
      </c>
      <c r="V85" s="100">
        <f t="shared" si="55"/>
        <v>0</v>
      </c>
      <c r="W85" s="100">
        <f t="shared" si="55"/>
        <v>0</v>
      </c>
      <c r="X85" s="100">
        <f t="shared" si="55"/>
        <v>0</v>
      </c>
      <c r="Y85" s="95"/>
      <c r="Z85" s="95"/>
      <c r="AA85" s="95"/>
      <c r="AB85" s="95"/>
      <c r="AC85" s="95"/>
      <c r="AD85" s="95"/>
      <c r="AE85" s="97"/>
      <c r="AF85" s="95"/>
      <c r="AG85" s="95"/>
      <c r="AH85" s="95"/>
      <c r="AI85" s="95"/>
      <c r="AJ85" s="98"/>
      <c r="AK85" s="207">
        <f t="shared" si="44"/>
        <v>0</v>
      </c>
      <c r="AL85" s="209">
        <f>SUM(AF86:AJ86)</f>
        <v>0</v>
      </c>
    </row>
    <row r="86" spans="1:40" ht="18" hidden="1" customHeight="1" x14ac:dyDescent="0.35">
      <c r="A86" s="189"/>
      <c r="B86" s="200"/>
      <c r="C86" s="122" t="s">
        <v>70</v>
      </c>
      <c r="D86" s="123">
        <f t="shared" ref="D86:AJ88" si="56">(D$24*D85)/1000</f>
        <v>0</v>
      </c>
      <c r="E86" s="95"/>
      <c r="F86" s="95"/>
      <c r="G86" s="96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6"/>
      <c r="X86" s="96"/>
      <c r="Y86" s="100">
        <f t="shared" si="56"/>
        <v>0</v>
      </c>
      <c r="Z86" s="100">
        <f t="shared" si="56"/>
        <v>0</v>
      </c>
      <c r="AA86" s="100">
        <f t="shared" si="56"/>
        <v>0</v>
      </c>
      <c r="AB86" s="100">
        <f t="shared" si="56"/>
        <v>0</v>
      </c>
      <c r="AC86" s="100">
        <f t="shared" si="56"/>
        <v>0</v>
      </c>
      <c r="AD86" s="100">
        <f t="shared" si="56"/>
        <v>0</v>
      </c>
      <c r="AE86" s="101">
        <f t="shared" si="56"/>
        <v>0</v>
      </c>
      <c r="AF86" s="100">
        <f t="shared" si="56"/>
        <v>0</v>
      </c>
      <c r="AG86" s="100">
        <f t="shared" si="56"/>
        <v>0</v>
      </c>
      <c r="AH86" s="100">
        <f t="shared" si="56"/>
        <v>0</v>
      </c>
      <c r="AI86" s="100">
        <f t="shared" si="56"/>
        <v>0</v>
      </c>
      <c r="AJ86" s="102">
        <f t="shared" si="56"/>
        <v>0</v>
      </c>
      <c r="AK86" s="208"/>
      <c r="AL86" s="210"/>
    </row>
    <row r="87" spans="1:40" ht="25.5" hidden="1" x14ac:dyDescent="0.35">
      <c r="A87" s="188"/>
      <c r="B87" s="196"/>
      <c r="C87" s="93" t="s">
        <v>69</v>
      </c>
      <c r="D87" s="94"/>
      <c r="E87" s="124">
        <f t="shared" ref="E87:L87" si="57">(E$24*E86)/1000</f>
        <v>0</v>
      </c>
      <c r="F87" s="124">
        <f t="shared" si="57"/>
        <v>0</v>
      </c>
      <c r="G87" s="124">
        <f t="shared" si="57"/>
        <v>0</v>
      </c>
      <c r="H87" s="124">
        <f t="shared" si="57"/>
        <v>0</v>
      </c>
      <c r="I87" s="124">
        <f t="shared" si="57"/>
        <v>0</v>
      </c>
      <c r="J87" s="124">
        <f t="shared" si="57"/>
        <v>0</v>
      </c>
      <c r="K87" s="124">
        <f t="shared" si="57"/>
        <v>0</v>
      </c>
      <c r="L87" s="124">
        <f t="shared" si="57"/>
        <v>0</v>
      </c>
      <c r="M87" s="124">
        <f t="shared" si="55"/>
        <v>0</v>
      </c>
      <c r="N87" s="124">
        <f t="shared" si="55"/>
        <v>0</v>
      </c>
      <c r="O87" s="124">
        <f t="shared" si="55"/>
        <v>0</v>
      </c>
      <c r="P87" s="100">
        <f t="shared" si="55"/>
        <v>0</v>
      </c>
      <c r="Q87" s="124">
        <f>(Q$24*Q86)/1000</f>
        <v>0</v>
      </c>
      <c r="R87" s="124">
        <f t="shared" ref="R87:V87" si="58">(R$24*R86)/1000</f>
        <v>0</v>
      </c>
      <c r="S87" s="124">
        <f t="shared" si="58"/>
        <v>0</v>
      </c>
      <c r="T87" s="124">
        <f t="shared" si="58"/>
        <v>0</v>
      </c>
      <c r="U87" s="124">
        <f t="shared" si="58"/>
        <v>0</v>
      </c>
      <c r="V87" s="100">
        <f t="shared" si="58"/>
        <v>0</v>
      </c>
      <c r="W87" s="124">
        <f t="shared" si="55"/>
        <v>0</v>
      </c>
      <c r="X87" s="124">
        <f t="shared" si="55"/>
        <v>0</v>
      </c>
      <c r="Y87" s="95"/>
      <c r="Z87" s="95"/>
      <c r="AA87" s="95"/>
      <c r="AB87" s="95"/>
      <c r="AC87" s="95"/>
      <c r="AD87" s="95"/>
      <c r="AE87" s="97"/>
      <c r="AF87" s="95"/>
      <c r="AG87" s="95"/>
      <c r="AH87" s="95"/>
      <c r="AI87" s="95"/>
      <c r="AJ87" s="98"/>
      <c r="AK87" s="207">
        <f t="shared" ref="AK87" si="59">SUM(D88:AE88)</f>
        <v>0</v>
      </c>
      <c r="AL87" s="209">
        <f>SUM(AF88:AJ88)</f>
        <v>0</v>
      </c>
    </row>
    <row r="88" spans="1:40" ht="25.5" hidden="1" x14ac:dyDescent="0.35">
      <c r="A88" s="189"/>
      <c r="B88" s="200"/>
      <c r="C88" s="122" t="s">
        <v>70</v>
      </c>
      <c r="D88" s="123">
        <f t="shared" ref="D88" si="60">(D$24*D87)/1000</f>
        <v>0</v>
      </c>
      <c r="E88" s="95"/>
      <c r="F88" s="95"/>
      <c r="G88" s="9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6"/>
      <c r="X88" s="96"/>
      <c r="Y88" s="100">
        <f t="shared" si="56"/>
        <v>0</v>
      </c>
      <c r="Z88" s="100">
        <f t="shared" si="56"/>
        <v>0</v>
      </c>
      <c r="AA88" s="100">
        <f t="shared" si="56"/>
        <v>0</v>
      </c>
      <c r="AB88" s="100">
        <f t="shared" si="56"/>
        <v>0</v>
      </c>
      <c r="AC88" s="100">
        <f t="shared" si="56"/>
        <v>0</v>
      </c>
      <c r="AD88" s="100">
        <f t="shared" si="56"/>
        <v>0</v>
      </c>
      <c r="AE88" s="101">
        <f t="shared" si="56"/>
        <v>0</v>
      </c>
      <c r="AF88" s="100">
        <f t="shared" si="56"/>
        <v>0</v>
      </c>
      <c r="AG88" s="100">
        <f t="shared" si="56"/>
        <v>0</v>
      </c>
      <c r="AH88" s="100">
        <f t="shared" si="56"/>
        <v>0</v>
      </c>
      <c r="AI88" s="100">
        <f t="shared" si="56"/>
        <v>0</v>
      </c>
      <c r="AJ88" s="102">
        <f t="shared" si="56"/>
        <v>0</v>
      </c>
      <c r="AK88" s="208"/>
      <c r="AL88" s="210"/>
    </row>
    <row r="89" spans="1:40" ht="27" hidden="1" customHeight="1" x14ac:dyDescent="0.35">
      <c r="A89" s="188" t="s">
        <v>97</v>
      </c>
      <c r="B89" s="196"/>
      <c r="C89" s="93" t="s">
        <v>69</v>
      </c>
      <c r="D89" s="131"/>
      <c r="E89" s="100">
        <f t="shared" ref="E89:X89" si="61">(E$24*E88)/1000</f>
        <v>0</v>
      </c>
      <c r="F89" s="100">
        <f t="shared" si="61"/>
        <v>0</v>
      </c>
      <c r="G89" s="100">
        <f t="shared" si="61"/>
        <v>0</v>
      </c>
      <c r="H89" s="100">
        <f t="shared" si="61"/>
        <v>0</v>
      </c>
      <c r="I89" s="100">
        <f t="shared" si="61"/>
        <v>0</v>
      </c>
      <c r="J89" s="100">
        <f t="shared" si="61"/>
        <v>0</v>
      </c>
      <c r="K89" s="100">
        <f t="shared" si="61"/>
        <v>0</v>
      </c>
      <c r="L89" s="100">
        <f t="shared" si="61"/>
        <v>0</v>
      </c>
      <c r="M89" s="100">
        <f t="shared" si="61"/>
        <v>0</v>
      </c>
      <c r="N89" s="100">
        <f t="shared" si="61"/>
        <v>0</v>
      </c>
      <c r="O89" s="100">
        <f t="shared" si="61"/>
        <v>0</v>
      </c>
      <c r="P89" s="100">
        <f t="shared" si="61"/>
        <v>0</v>
      </c>
      <c r="Q89" s="100">
        <f t="shared" si="61"/>
        <v>0</v>
      </c>
      <c r="R89" s="100">
        <f t="shared" si="61"/>
        <v>0</v>
      </c>
      <c r="S89" s="100">
        <f t="shared" si="61"/>
        <v>0</v>
      </c>
      <c r="T89" s="100">
        <f t="shared" si="61"/>
        <v>0</v>
      </c>
      <c r="U89" s="100">
        <f t="shared" si="61"/>
        <v>0</v>
      </c>
      <c r="V89" s="100">
        <f t="shared" si="61"/>
        <v>0</v>
      </c>
      <c r="W89" s="100">
        <f t="shared" si="61"/>
        <v>0</v>
      </c>
      <c r="X89" s="100">
        <f t="shared" si="61"/>
        <v>0</v>
      </c>
      <c r="Y89" s="95"/>
      <c r="Z89" s="95"/>
      <c r="AA89" s="95"/>
      <c r="AB89" s="95"/>
      <c r="AC89" s="95"/>
      <c r="AD89" s="95"/>
      <c r="AE89" s="97"/>
      <c r="AF89" s="95"/>
      <c r="AG89" s="95"/>
      <c r="AH89" s="95"/>
      <c r="AI89" s="95"/>
      <c r="AJ89" s="98"/>
      <c r="AK89" s="207">
        <f t="shared" si="44"/>
        <v>0</v>
      </c>
      <c r="AL89" s="209">
        <f>SUM(AF90:AJ90)</f>
        <v>0</v>
      </c>
    </row>
    <row r="90" spans="1:40" ht="25.15" hidden="1" customHeight="1" x14ac:dyDescent="0.35">
      <c r="A90" s="189"/>
      <c r="B90" s="197"/>
      <c r="C90" s="122" t="s">
        <v>70</v>
      </c>
      <c r="D90" s="132">
        <f t="shared" ref="D90:AJ90" si="62">(D$24*D89)/1000</f>
        <v>0</v>
      </c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6"/>
      <c r="X90" s="95"/>
      <c r="Y90" s="100">
        <f t="shared" si="62"/>
        <v>0</v>
      </c>
      <c r="Z90" s="100">
        <f t="shared" si="62"/>
        <v>0</v>
      </c>
      <c r="AA90" s="100">
        <f t="shared" si="62"/>
        <v>0</v>
      </c>
      <c r="AB90" s="100">
        <f t="shared" si="62"/>
        <v>0</v>
      </c>
      <c r="AC90" s="100">
        <f t="shared" si="62"/>
        <v>0</v>
      </c>
      <c r="AD90" s="100">
        <f t="shared" si="62"/>
        <v>0</v>
      </c>
      <c r="AE90" s="101">
        <f t="shared" si="62"/>
        <v>0</v>
      </c>
      <c r="AF90" s="100">
        <f t="shared" si="62"/>
        <v>0</v>
      </c>
      <c r="AG90" s="100">
        <f t="shared" si="62"/>
        <v>0</v>
      </c>
      <c r="AH90" s="100">
        <f t="shared" si="62"/>
        <v>0</v>
      </c>
      <c r="AI90" s="100">
        <f t="shared" si="62"/>
        <v>0</v>
      </c>
      <c r="AJ90" s="102">
        <f t="shared" si="62"/>
        <v>0</v>
      </c>
      <c r="AK90" s="208"/>
      <c r="AL90" s="210"/>
    </row>
    <row r="91" spans="1:40" ht="25.5" hidden="1" x14ac:dyDescent="0.35">
      <c r="A91" s="188" t="s">
        <v>98</v>
      </c>
      <c r="B91" s="196"/>
      <c r="C91" s="93" t="s">
        <v>69</v>
      </c>
      <c r="D91" s="94"/>
      <c r="E91" s="124">
        <f t="shared" ref="E91:X91" si="63">(E$24*E90)/1000</f>
        <v>0</v>
      </c>
      <c r="F91" s="124">
        <f t="shared" si="63"/>
        <v>0</v>
      </c>
      <c r="G91" s="100">
        <f t="shared" si="63"/>
        <v>0</v>
      </c>
      <c r="H91" s="124">
        <f t="shared" si="63"/>
        <v>0</v>
      </c>
      <c r="I91" s="124">
        <f t="shared" si="63"/>
        <v>0</v>
      </c>
      <c r="J91" s="124">
        <f t="shared" si="63"/>
        <v>0</v>
      </c>
      <c r="K91" s="124">
        <f t="shared" si="63"/>
        <v>0</v>
      </c>
      <c r="L91" s="124"/>
      <c r="M91" s="124"/>
      <c r="N91" s="124">
        <f t="shared" si="63"/>
        <v>0</v>
      </c>
      <c r="O91" s="124"/>
      <c r="P91" s="124">
        <f t="shared" ref="P91" si="64">(P$24*P90)/1000</f>
        <v>0</v>
      </c>
      <c r="Q91" s="124">
        <f t="shared" si="63"/>
        <v>0</v>
      </c>
      <c r="R91" s="124">
        <f t="shared" si="63"/>
        <v>0</v>
      </c>
      <c r="S91" s="124">
        <f t="shared" si="63"/>
        <v>0</v>
      </c>
      <c r="T91" s="124">
        <f t="shared" si="63"/>
        <v>0</v>
      </c>
      <c r="U91" s="100">
        <f t="shared" si="63"/>
        <v>0</v>
      </c>
      <c r="V91" s="100">
        <f t="shared" si="63"/>
        <v>0</v>
      </c>
      <c r="W91" s="100">
        <f t="shared" si="63"/>
        <v>0</v>
      </c>
      <c r="X91" s="100">
        <f t="shared" si="63"/>
        <v>0</v>
      </c>
      <c r="Y91" s="95"/>
      <c r="Z91" s="95"/>
      <c r="AA91" s="95"/>
      <c r="AB91" s="95"/>
      <c r="AC91" s="95"/>
      <c r="AD91" s="95"/>
      <c r="AE91" s="97"/>
      <c r="AF91" s="95"/>
      <c r="AG91" s="95"/>
      <c r="AH91" s="95"/>
      <c r="AI91" s="95"/>
      <c r="AJ91" s="98"/>
      <c r="AK91" s="203">
        <f>SUM(D92:AE92)</f>
        <v>0</v>
      </c>
      <c r="AL91" s="209">
        <f>SUM(AF92:AJ92)</f>
        <v>0</v>
      </c>
    </row>
    <row r="92" spans="1:40" ht="26.25" hidden="1" x14ac:dyDescent="0.4">
      <c r="A92" s="189"/>
      <c r="B92" s="200"/>
      <c r="C92" s="122" t="s">
        <v>70</v>
      </c>
      <c r="D92" s="123">
        <f t="shared" ref="D92:AJ92" si="65">(D$24*D91)/1000</f>
        <v>0</v>
      </c>
      <c r="E92" s="95"/>
      <c r="F92" s="95"/>
      <c r="G92" s="96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6"/>
      <c r="X92" s="96"/>
      <c r="Y92" s="100">
        <f t="shared" si="65"/>
        <v>0</v>
      </c>
      <c r="Z92" s="100">
        <f t="shared" si="65"/>
        <v>0</v>
      </c>
      <c r="AA92" s="100">
        <f t="shared" si="65"/>
        <v>0</v>
      </c>
      <c r="AB92" s="100">
        <f t="shared" si="65"/>
        <v>0</v>
      </c>
      <c r="AC92" s="100">
        <f t="shared" si="65"/>
        <v>0</v>
      </c>
      <c r="AD92" s="100">
        <f t="shared" si="65"/>
        <v>0</v>
      </c>
      <c r="AE92" s="101">
        <f t="shared" si="65"/>
        <v>0</v>
      </c>
      <c r="AF92" s="100">
        <f t="shared" si="65"/>
        <v>0</v>
      </c>
      <c r="AG92" s="100">
        <f t="shared" si="65"/>
        <v>0</v>
      </c>
      <c r="AH92" s="100">
        <f t="shared" si="65"/>
        <v>0</v>
      </c>
      <c r="AI92" s="100">
        <f t="shared" si="65"/>
        <v>0</v>
      </c>
      <c r="AJ92" s="102">
        <f t="shared" si="65"/>
        <v>0</v>
      </c>
      <c r="AK92" s="204"/>
      <c r="AL92" s="210"/>
      <c r="AM92" s="133" t="s">
        <v>99</v>
      </c>
    </row>
    <row r="93" spans="1:40" ht="25.5" hidden="1" x14ac:dyDescent="0.35">
      <c r="A93" s="188" t="s">
        <v>100</v>
      </c>
      <c r="B93" s="196"/>
      <c r="C93" s="93" t="s">
        <v>69</v>
      </c>
      <c r="D93" s="131"/>
      <c r="E93" s="100">
        <f t="shared" ref="E93:X93" si="66">(E$24*E92)/1000</f>
        <v>0</v>
      </c>
      <c r="F93" s="100">
        <f t="shared" si="66"/>
        <v>0</v>
      </c>
      <c r="G93" s="100">
        <f t="shared" si="66"/>
        <v>0</v>
      </c>
      <c r="H93" s="100">
        <f t="shared" si="66"/>
        <v>0</v>
      </c>
      <c r="I93" s="100">
        <f t="shared" si="66"/>
        <v>0</v>
      </c>
      <c r="J93" s="100">
        <f t="shared" si="66"/>
        <v>0</v>
      </c>
      <c r="K93" s="100">
        <f t="shared" si="66"/>
        <v>0</v>
      </c>
      <c r="L93" s="100">
        <f t="shared" si="66"/>
        <v>0</v>
      </c>
      <c r="M93" s="100">
        <f t="shared" si="66"/>
        <v>0</v>
      </c>
      <c r="N93" s="100">
        <f t="shared" si="66"/>
        <v>0</v>
      </c>
      <c r="O93" s="100">
        <f t="shared" si="66"/>
        <v>0</v>
      </c>
      <c r="P93" s="100">
        <f t="shared" si="66"/>
        <v>0</v>
      </c>
      <c r="Q93" s="100">
        <f t="shared" si="66"/>
        <v>0</v>
      </c>
      <c r="R93" s="100">
        <f t="shared" si="66"/>
        <v>0</v>
      </c>
      <c r="S93" s="100">
        <f t="shared" si="66"/>
        <v>0</v>
      </c>
      <c r="T93" s="100">
        <f t="shared" si="66"/>
        <v>0</v>
      </c>
      <c r="U93" s="100">
        <f t="shared" si="66"/>
        <v>0</v>
      </c>
      <c r="V93" s="100">
        <f t="shared" si="66"/>
        <v>0</v>
      </c>
      <c r="W93" s="100">
        <f t="shared" si="66"/>
        <v>0</v>
      </c>
      <c r="X93" s="100">
        <f t="shared" si="66"/>
        <v>0</v>
      </c>
      <c r="Y93" s="95"/>
      <c r="Z93" s="95"/>
      <c r="AA93" s="95"/>
      <c r="AB93" s="95"/>
      <c r="AC93" s="95"/>
      <c r="AD93" s="95"/>
      <c r="AE93" s="97"/>
      <c r="AF93" s="95"/>
      <c r="AG93" s="95"/>
      <c r="AH93" s="95"/>
      <c r="AI93" s="95"/>
      <c r="AJ93" s="98"/>
      <c r="AK93" s="207">
        <f t="shared" ref="AK93" si="67">SUM(D94:AE94)</f>
        <v>12.15</v>
      </c>
      <c r="AL93" s="209">
        <f>SUM(AF94:AJ94)</f>
        <v>0</v>
      </c>
    </row>
    <row r="94" spans="1:40" ht="18" hidden="1" customHeight="1" x14ac:dyDescent="0.35">
      <c r="A94" s="189"/>
      <c r="B94" s="197"/>
      <c r="C94" s="122" t="s">
        <v>70</v>
      </c>
      <c r="D94" s="132">
        <f t="shared" ref="D94" si="68">(D$24*D93)/1000</f>
        <v>0</v>
      </c>
      <c r="E94" s="95"/>
      <c r="F94" s="95"/>
      <c r="G94" s="96"/>
      <c r="H94" s="95"/>
      <c r="I94" s="95"/>
      <c r="J94" s="95"/>
      <c r="K94" s="95"/>
      <c r="L94" s="95">
        <v>12.15</v>
      </c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6"/>
      <c r="X94" s="96"/>
      <c r="Y94" s="100">
        <f t="shared" ref="Y94:AJ94" si="69">(Y$24*Y93)/1000</f>
        <v>0</v>
      </c>
      <c r="Z94" s="100">
        <f t="shared" si="69"/>
        <v>0</v>
      </c>
      <c r="AA94" s="100">
        <f t="shared" si="69"/>
        <v>0</v>
      </c>
      <c r="AB94" s="100">
        <f t="shared" si="69"/>
        <v>0</v>
      </c>
      <c r="AC94" s="100">
        <f t="shared" si="69"/>
        <v>0</v>
      </c>
      <c r="AD94" s="100">
        <f t="shared" si="69"/>
        <v>0</v>
      </c>
      <c r="AE94" s="101">
        <f t="shared" si="69"/>
        <v>0</v>
      </c>
      <c r="AF94" s="100">
        <f t="shared" si="69"/>
        <v>0</v>
      </c>
      <c r="AG94" s="100">
        <f t="shared" si="69"/>
        <v>0</v>
      </c>
      <c r="AH94" s="100">
        <f t="shared" si="69"/>
        <v>0</v>
      </c>
      <c r="AI94" s="100">
        <f t="shared" si="69"/>
        <v>0</v>
      </c>
      <c r="AJ94" s="102">
        <f t="shared" si="69"/>
        <v>0</v>
      </c>
      <c r="AK94" s="208"/>
      <c r="AL94" s="210"/>
    </row>
    <row r="95" spans="1:40" ht="25.5" hidden="1" x14ac:dyDescent="0.35">
      <c r="A95" s="188"/>
      <c r="B95" s="196"/>
      <c r="C95" s="93" t="s">
        <v>69</v>
      </c>
      <c r="D95" s="131"/>
      <c r="E95" s="100">
        <f t="shared" ref="E95:X95" si="70">(E$24*E94)/1000</f>
        <v>0</v>
      </c>
      <c r="F95" s="100">
        <f t="shared" si="70"/>
        <v>0</v>
      </c>
      <c r="G95" s="100">
        <f t="shared" si="70"/>
        <v>0</v>
      </c>
      <c r="H95" s="100">
        <f t="shared" si="70"/>
        <v>0</v>
      </c>
      <c r="I95" s="100">
        <f t="shared" si="70"/>
        <v>0</v>
      </c>
      <c r="J95" s="100">
        <f t="shared" si="70"/>
        <v>0</v>
      </c>
      <c r="K95" s="100">
        <f t="shared" si="70"/>
        <v>0</v>
      </c>
      <c r="L95" s="100">
        <f t="shared" si="70"/>
        <v>0.29160000000000003</v>
      </c>
      <c r="M95" s="100">
        <f t="shared" si="70"/>
        <v>0</v>
      </c>
      <c r="N95" s="100">
        <f t="shared" si="70"/>
        <v>0</v>
      </c>
      <c r="O95" s="100">
        <f t="shared" si="70"/>
        <v>0</v>
      </c>
      <c r="P95" s="100">
        <f t="shared" si="70"/>
        <v>0</v>
      </c>
      <c r="Q95" s="100">
        <f t="shared" si="70"/>
        <v>0</v>
      </c>
      <c r="R95" s="100">
        <f t="shared" si="70"/>
        <v>0</v>
      </c>
      <c r="S95" s="100">
        <f t="shared" si="70"/>
        <v>0</v>
      </c>
      <c r="T95" s="100">
        <f t="shared" si="70"/>
        <v>0</v>
      </c>
      <c r="U95" s="100">
        <f t="shared" si="70"/>
        <v>0</v>
      </c>
      <c r="V95" s="100">
        <f t="shared" si="70"/>
        <v>0</v>
      </c>
      <c r="W95" s="100">
        <f t="shared" si="70"/>
        <v>0</v>
      </c>
      <c r="X95" s="100">
        <f t="shared" si="70"/>
        <v>0</v>
      </c>
      <c r="Y95" s="95"/>
      <c r="Z95" s="95"/>
      <c r="AA95" s="95"/>
      <c r="AB95" s="95"/>
      <c r="AC95" s="95"/>
      <c r="AD95" s="95"/>
      <c r="AE95" s="97"/>
      <c r="AF95" s="95"/>
      <c r="AG95" s="95"/>
      <c r="AH95" s="95"/>
      <c r="AI95" s="95"/>
      <c r="AJ95" s="98"/>
      <c r="AK95" s="207">
        <f t="shared" ref="AK95" si="71">SUM(D96:AE96)</f>
        <v>6.9984000000000001E-3</v>
      </c>
      <c r="AL95" s="209">
        <f>SUM(AF96:AJ96)</f>
        <v>0</v>
      </c>
    </row>
    <row r="96" spans="1:40" ht="25.5" hidden="1" x14ac:dyDescent="0.35">
      <c r="A96" s="189"/>
      <c r="B96" s="197"/>
      <c r="C96" s="122" t="s">
        <v>70</v>
      </c>
      <c r="D96" s="132">
        <f t="shared" ref="D96:I96" si="72">(D$24*D95)/1000</f>
        <v>0</v>
      </c>
      <c r="E96" s="100">
        <f t="shared" si="72"/>
        <v>0</v>
      </c>
      <c r="F96" s="100">
        <f t="shared" si="72"/>
        <v>0</v>
      </c>
      <c r="G96" s="100">
        <f t="shared" si="72"/>
        <v>0</v>
      </c>
      <c r="H96" s="100">
        <f t="shared" si="72"/>
        <v>0</v>
      </c>
      <c r="I96" s="100">
        <f t="shared" si="72"/>
        <v>0</v>
      </c>
      <c r="J96" s="100">
        <f t="shared" ref="J96:AJ96" si="73">(J$24*J95)/1000</f>
        <v>0</v>
      </c>
      <c r="K96" s="100">
        <f t="shared" si="73"/>
        <v>0</v>
      </c>
      <c r="L96" s="100">
        <f t="shared" si="73"/>
        <v>6.9984000000000001E-3</v>
      </c>
      <c r="M96" s="100">
        <f t="shared" si="73"/>
        <v>0</v>
      </c>
      <c r="N96" s="100">
        <f t="shared" si="73"/>
        <v>0</v>
      </c>
      <c r="O96" s="100">
        <f t="shared" si="73"/>
        <v>0</v>
      </c>
      <c r="P96" s="100">
        <f t="shared" si="73"/>
        <v>0</v>
      </c>
      <c r="Q96" s="100">
        <f t="shared" si="73"/>
        <v>0</v>
      </c>
      <c r="R96" s="100">
        <f t="shared" si="73"/>
        <v>0</v>
      </c>
      <c r="S96" s="100">
        <f t="shared" si="73"/>
        <v>0</v>
      </c>
      <c r="T96" s="100">
        <f t="shared" si="73"/>
        <v>0</v>
      </c>
      <c r="U96" s="100">
        <f t="shared" si="73"/>
        <v>0</v>
      </c>
      <c r="V96" s="100">
        <f t="shared" si="73"/>
        <v>0</v>
      </c>
      <c r="W96" s="100">
        <f t="shared" si="73"/>
        <v>0</v>
      </c>
      <c r="X96" s="100">
        <f t="shared" si="73"/>
        <v>0</v>
      </c>
      <c r="Y96" s="100">
        <f t="shared" si="73"/>
        <v>0</v>
      </c>
      <c r="Z96" s="100">
        <f t="shared" si="73"/>
        <v>0</v>
      </c>
      <c r="AA96" s="100">
        <f t="shared" si="73"/>
        <v>0</v>
      </c>
      <c r="AB96" s="100">
        <f t="shared" si="73"/>
        <v>0</v>
      </c>
      <c r="AC96" s="100">
        <f t="shared" si="73"/>
        <v>0</v>
      </c>
      <c r="AD96" s="100">
        <f t="shared" si="73"/>
        <v>0</v>
      </c>
      <c r="AE96" s="101">
        <f t="shared" si="73"/>
        <v>0</v>
      </c>
      <c r="AF96" s="100">
        <f t="shared" si="73"/>
        <v>0</v>
      </c>
      <c r="AG96" s="100">
        <f t="shared" si="73"/>
        <v>0</v>
      </c>
      <c r="AH96" s="100">
        <f t="shared" si="73"/>
        <v>0</v>
      </c>
      <c r="AI96" s="100">
        <f t="shared" si="73"/>
        <v>0</v>
      </c>
      <c r="AJ96" s="102">
        <f t="shared" si="73"/>
        <v>0</v>
      </c>
      <c r="AK96" s="208"/>
      <c r="AL96" s="210"/>
    </row>
    <row r="97" spans="1:39" x14ac:dyDescent="0.2">
      <c r="A97" s="194" t="s">
        <v>101</v>
      </c>
      <c r="B97" s="196"/>
      <c r="C97" s="201"/>
      <c r="D97" s="229" t="s">
        <v>102</v>
      </c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 s="230"/>
      <c r="AC97" s="230"/>
      <c r="AD97" s="230"/>
      <c r="AE97" s="230"/>
      <c r="AF97" s="230"/>
      <c r="AG97" s="230"/>
      <c r="AH97" s="230"/>
      <c r="AI97" s="230"/>
      <c r="AJ97" s="230"/>
      <c r="AK97" s="230"/>
      <c r="AL97" s="231"/>
    </row>
    <row r="98" spans="1:39" ht="21" customHeight="1" x14ac:dyDescent="0.2">
      <c r="A98" s="195"/>
      <c r="B98" s="197"/>
      <c r="C98" s="202"/>
      <c r="D98" s="232"/>
      <c r="E98" s="233"/>
      <c r="F98" s="233"/>
      <c r="G98" s="233"/>
      <c r="H98" s="233"/>
      <c r="I98" s="233"/>
      <c r="J98" s="233"/>
      <c r="K98" s="233"/>
      <c r="L98" s="233"/>
      <c r="M98" s="233"/>
      <c r="N98" s="233"/>
      <c r="O98" s="233"/>
      <c r="P98" s="233"/>
      <c r="Q98" s="233"/>
      <c r="R98" s="233"/>
      <c r="S98" s="233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4"/>
    </row>
    <row r="99" spans="1:39" ht="18" customHeight="1" x14ac:dyDescent="0.3">
      <c r="A99" s="8"/>
      <c r="B99" s="8"/>
      <c r="C99" s="8"/>
      <c r="D99" s="134"/>
      <c r="E99" s="8"/>
      <c r="F99" s="8"/>
      <c r="G99" s="134"/>
      <c r="H99" s="134"/>
      <c r="I99" s="8"/>
      <c r="J99" s="8"/>
      <c r="K99" s="135"/>
      <c r="L99" s="135"/>
      <c r="M99" s="180"/>
      <c r="N99" s="180"/>
      <c r="O99" s="180"/>
      <c r="P99" s="180"/>
      <c r="Q99" s="180"/>
      <c r="R99" s="135"/>
      <c r="S99" s="135"/>
      <c r="T99" s="135"/>
      <c r="U99" s="136"/>
      <c r="V99" s="136"/>
      <c r="W99" s="136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8"/>
    </row>
    <row r="100" spans="1:39" ht="13.15" customHeight="1" x14ac:dyDescent="0.3">
      <c r="A100" s="8"/>
      <c r="B100" s="8"/>
      <c r="C100" s="8"/>
      <c r="D100" s="134"/>
      <c r="E100" s="134"/>
      <c r="F100" s="134"/>
      <c r="G100" s="134"/>
      <c r="H100" s="134"/>
      <c r="I100" s="134"/>
      <c r="J100" s="134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6"/>
      <c r="V100" s="136"/>
      <c r="W100" s="13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8"/>
    </row>
    <row r="101" spans="1:39" x14ac:dyDescent="0.2">
      <c r="A101" s="6"/>
      <c r="B101" s="6"/>
      <c r="C101" s="6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</row>
    <row r="102" spans="1:39" x14ac:dyDescent="0.2">
      <c r="A102" s="6"/>
      <c r="B102" s="6"/>
      <c r="C102" s="6"/>
      <c r="D102" s="138"/>
      <c r="E102" s="138"/>
      <c r="F102" s="138"/>
      <c r="G102" s="138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  <c r="Z102" s="138"/>
      <c r="AA102" s="138"/>
      <c r="AB102" s="138"/>
      <c r="AC102" s="138"/>
      <c r="AD102" s="138"/>
      <c r="AE102" s="138"/>
      <c r="AF102" s="138"/>
      <c r="AG102" s="138"/>
      <c r="AH102" s="138"/>
      <c r="AI102" s="138"/>
      <c r="AJ102" s="138"/>
      <c r="AK102" s="138"/>
    </row>
    <row r="103" spans="1:39" ht="20.25" x14ac:dyDescent="0.3">
      <c r="C103" s="139"/>
      <c r="D103" s="140"/>
      <c r="E103" s="141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3"/>
      <c r="AA103" s="143"/>
      <c r="AB103" s="143"/>
      <c r="AC103" s="143"/>
      <c r="AD103" s="143"/>
      <c r="AE103" s="143"/>
      <c r="AF103" s="143"/>
      <c r="AG103" s="143"/>
      <c r="AH103" s="143"/>
      <c r="AI103" s="143"/>
      <c r="AJ103" s="143"/>
      <c r="AK103" s="143"/>
      <c r="AL103" s="144"/>
      <c r="AM103" s="145"/>
    </row>
    <row r="104" spans="1:39" ht="25.5" x14ac:dyDescent="0.35">
      <c r="A104" s="146" t="s">
        <v>103</v>
      </c>
      <c r="D104" s="181"/>
      <c r="E104" s="181"/>
      <c r="F104" s="134"/>
      <c r="G104" s="182" t="s">
        <v>104</v>
      </c>
      <c r="H104" s="182"/>
      <c r="I104" s="182"/>
      <c r="J104" s="182"/>
      <c r="K104" s="134"/>
      <c r="L104" s="134"/>
      <c r="M104" s="183" t="s">
        <v>105</v>
      </c>
      <c r="N104" s="184"/>
      <c r="O104" s="185"/>
      <c r="P104" s="185"/>
      <c r="Q104" s="148"/>
      <c r="R104" s="135"/>
      <c r="S104" s="182" t="s">
        <v>106</v>
      </c>
      <c r="T104" s="182"/>
      <c r="U104" s="182"/>
      <c r="V104" s="149"/>
      <c r="W104" s="136"/>
      <c r="X104" s="136"/>
      <c r="Y104" s="136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8"/>
    </row>
    <row r="105" spans="1:39" ht="18.75" x14ac:dyDescent="0.3">
      <c r="A105" s="150"/>
      <c r="D105" s="8" t="s">
        <v>107</v>
      </c>
      <c r="E105" s="8"/>
      <c r="F105" s="134"/>
      <c r="G105" s="186" t="s">
        <v>108</v>
      </c>
      <c r="H105" s="186"/>
      <c r="I105" s="186"/>
      <c r="J105" s="186"/>
      <c r="K105" s="134"/>
      <c r="L105" s="134"/>
      <c r="M105" s="135"/>
      <c r="N105" s="135"/>
      <c r="O105" s="8" t="s">
        <v>107</v>
      </c>
      <c r="P105" s="135"/>
      <c r="Q105" s="135"/>
      <c r="R105" s="135"/>
      <c r="S105" s="186" t="s">
        <v>108</v>
      </c>
      <c r="T105" s="186"/>
      <c r="U105" s="186"/>
      <c r="V105" s="186"/>
      <c r="W105" s="136"/>
      <c r="X105" s="136"/>
      <c r="Y105" s="136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7"/>
      <c r="AL105" s="137"/>
      <c r="AM105" s="138"/>
    </row>
    <row r="106" spans="1:39" ht="18.75" x14ac:dyDescent="0.3">
      <c r="A106" s="150"/>
      <c r="D106" s="8"/>
      <c r="E106" s="8"/>
      <c r="F106" s="134"/>
      <c r="G106" s="134"/>
      <c r="H106" s="134"/>
      <c r="I106" s="134"/>
      <c r="J106" s="134"/>
      <c r="K106" s="134"/>
      <c r="L106" s="134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6"/>
      <c r="X106" s="136"/>
      <c r="Y106" s="136"/>
      <c r="Z106" s="137"/>
      <c r="AA106" s="137"/>
      <c r="AB106" s="137"/>
      <c r="AC106" s="137"/>
      <c r="AD106" s="137"/>
      <c r="AE106" s="137"/>
      <c r="AF106" s="137"/>
      <c r="AG106" s="137"/>
      <c r="AH106" s="137"/>
      <c r="AI106" s="137"/>
      <c r="AJ106" s="137"/>
      <c r="AK106" s="137"/>
      <c r="AL106" s="137"/>
      <c r="AM106" s="138"/>
    </row>
    <row r="107" spans="1:39" ht="25.5" x14ac:dyDescent="0.35">
      <c r="A107" s="146" t="s">
        <v>140</v>
      </c>
      <c r="D107" s="181"/>
      <c r="E107" s="181"/>
      <c r="F107" s="134"/>
      <c r="G107" s="182" t="s">
        <v>109</v>
      </c>
      <c r="H107" s="182"/>
      <c r="I107" s="182"/>
      <c r="J107" s="182"/>
      <c r="K107" s="134"/>
      <c r="L107" s="134"/>
      <c r="M107" s="183" t="s">
        <v>110</v>
      </c>
      <c r="N107" s="184"/>
      <c r="O107" s="147"/>
      <c r="P107" s="147"/>
      <c r="Q107" s="148"/>
      <c r="R107" s="135"/>
      <c r="S107" s="182" t="s">
        <v>111</v>
      </c>
      <c r="T107" s="182"/>
      <c r="U107" s="182"/>
      <c r="V107" s="147"/>
      <c r="W107" s="136"/>
      <c r="X107" s="136"/>
      <c r="Y107" s="136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7"/>
      <c r="AL107" s="137"/>
      <c r="AM107" s="138"/>
    </row>
    <row r="108" spans="1:39" ht="18.75" x14ac:dyDescent="0.3">
      <c r="A108" s="150" t="s">
        <v>141</v>
      </c>
      <c r="D108" s="8" t="s">
        <v>107</v>
      </c>
      <c r="E108" s="8"/>
      <c r="F108" s="134"/>
      <c r="G108" s="186" t="s">
        <v>108</v>
      </c>
      <c r="H108" s="186"/>
      <c r="I108" s="186"/>
      <c r="J108" s="186"/>
      <c r="K108" s="134"/>
      <c r="L108" s="134"/>
      <c r="M108" s="135"/>
      <c r="N108" s="135"/>
      <c r="O108" s="8" t="s">
        <v>107</v>
      </c>
      <c r="P108" s="135"/>
      <c r="Q108" s="135"/>
      <c r="R108" s="135"/>
      <c r="S108" s="186" t="s">
        <v>108</v>
      </c>
      <c r="T108" s="186"/>
      <c r="U108" s="186"/>
      <c r="V108" s="186"/>
      <c r="W108" s="136"/>
      <c r="X108" s="136"/>
      <c r="Y108" s="136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8"/>
    </row>
    <row r="109" spans="1:39" ht="18.75" x14ac:dyDescent="0.3">
      <c r="C109" s="8"/>
      <c r="D109" s="8"/>
      <c r="E109" s="8"/>
      <c r="F109" s="134"/>
      <c r="G109" s="135"/>
      <c r="H109" s="135"/>
      <c r="I109" s="135"/>
      <c r="J109" s="135"/>
      <c r="K109" s="134"/>
      <c r="L109" s="134"/>
      <c r="M109" s="135"/>
      <c r="N109" s="135"/>
      <c r="O109" s="8"/>
      <c r="P109" s="135"/>
      <c r="Q109" s="135"/>
      <c r="R109" s="135"/>
      <c r="S109" s="135"/>
      <c r="T109" s="135"/>
      <c r="U109" s="135"/>
      <c r="V109" s="135"/>
      <c r="W109" s="136"/>
      <c r="X109" s="136"/>
      <c r="Y109" s="136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8"/>
    </row>
    <row r="110" spans="1:39" ht="18.75" x14ac:dyDescent="0.3">
      <c r="C110" s="8"/>
      <c r="D110" s="8"/>
      <c r="E110" s="8"/>
      <c r="F110" s="134"/>
      <c r="G110" s="135"/>
      <c r="H110" s="135"/>
      <c r="I110" s="135"/>
      <c r="J110" s="135"/>
      <c r="K110" s="134"/>
      <c r="L110" s="134"/>
      <c r="M110" s="135"/>
      <c r="N110" s="135"/>
      <c r="O110" s="8"/>
      <c r="P110" s="135"/>
      <c r="Q110" s="135"/>
      <c r="R110" s="135"/>
      <c r="S110" s="135"/>
      <c r="T110" s="135"/>
      <c r="U110" s="135"/>
      <c r="V110" s="135"/>
      <c r="W110" s="136"/>
      <c r="X110" s="136"/>
      <c r="Y110" s="136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  <c r="AL110" s="137"/>
      <c r="AM110" s="138"/>
    </row>
    <row r="111" spans="1:39" ht="18.75" x14ac:dyDescent="0.3">
      <c r="C111" s="8"/>
      <c r="D111" s="8"/>
      <c r="E111" s="8"/>
      <c r="F111" s="134"/>
      <c r="G111" s="181"/>
      <c r="H111" s="181"/>
      <c r="I111" s="134"/>
      <c r="J111" s="134"/>
      <c r="K111" s="181"/>
      <c r="L111" s="181"/>
      <c r="M111" s="135"/>
      <c r="N111" s="135"/>
      <c r="O111" s="187" t="s">
        <v>29</v>
      </c>
      <c r="P111" s="187"/>
      <c r="Q111" s="187"/>
      <c r="R111" s="187"/>
      <c r="S111" s="147"/>
      <c r="T111" s="135"/>
      <c r="U111" s="135"/>
      <c r="V111" s="135"/>
      <c r="W111" s="136"/>
      <c r="X111" s="136"/>
      <c r="Y111" s="136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  <c r="AL111" s="137"/>
      <c r="AM111" s="138"/>
    </row>
    <row r="112" spans="1:39" ht="18.75" x14ac:dyDescent="0.3">
      <c r="C112" s="8" t="s">
        <v>112</v>
      </c>
      <c r="D112" s="8"/>
      <c r="E112" s="8"/>
      <c r="F112" s="134"/>
      <c r="G112" s="8" t="s">
        <v>113</v>
      </c>
      <c r="H112" s="8"/>
      <c r="I112" s="134"/>
      <c r="J112" s="134"/>
      <c r="K112" s="8" t="s">
        <v>107</v>
      </c>
      <c r="L112" s="8"/>
      <c r="M112" s="135"/>
      <c r="N112" s="135"/>
      <c r="O112" s="186" t="s">
        <v>108</v>
      </c>
      <c r="P112" s="186"/>
      <c r="Q112" s="186"/>
      <c r="R112" s="186"/>
      <c r="S112" s="186"/>
      <c r="T112" s="135"/>
      <c r="U112" s="135"/>
      <c r="V112" s="135"/>
      <c r="W112" s="136"/>
      <c r="X112" s="136"/>
      <c r="Y112" s="136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8"/>
    </row>
    <row r="113" spans="1:39" ht="18.75" x14ac:dyDescent="0.3">
      <c r="C113" s="8"/>
      <c r="D113" s="8"/>
      <c r="E113" s="8"/>
      <c r="F113" s="134"/>
      <c r="G113" s="134"/>
      <c r="H113" s="134"/>
      <c r="I113" s="134"/>
      <c r="J113" s="134"/>
      <c r="K113" s="134"/>
      <c r="L113" s="134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6"/>
      <c r="X113" s="136"/>
      <c r="Y113" s="136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8"/>
    </row>
    <row r="114" spans="1:39" x14ac:dyDescent="0.2">
      <c r="C114" s="6"/>
      <c r="D114" s="6"/>
      <c r="E114" s="6"/>
      <c r="F114" s="137"/>
      <c r="G114" s="137"/>
      <c r="H114" s="137"/>
      <c r="I114" s="137"/>
      <c r="J114" s="137"/>
      <c r="K114" s="137"/>
      <c r="L114" s="137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  <c r="AL114" s="137"/>
      <c r="AM114" s="138"/>
    </row>
    <row r="115" spans="1:39" x14ac:dyDescent="0.2">
      <c r="C115" s="6"/>
      <c r="D115" s="6"/>
      <c r="E115" s="6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  <c r="AL115" s="137"/>
      <c r="AM115" s="138"/>
    </row>
    <row r="116" spans="1:39" x14ac:dyDescent="0.2">
      <c r="C116" s="6"/>
      <c r="D116" s="6"/>
      <c r="E116" s="6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7"/>
      <c r="AL116" s="137"/>
      <c r="AM116" s="138"/>
    </row>
    <row r="117" spans="1:39" x14ac:dyDescent="0.2">
      <c r="C117" s="6"/>
      <c r="D117" s="6"/>
      <c r="E117" s="6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  <c r="AL117" s="138"/>
      <c r="AM117" s="138"/>
    </row>
    <row r="118" spans="1:39" x14ac:dyDescent="0.2">
      <c r="A118" s="6"/>
      <c r="B118" s="6"/>
      <c r="C118" s="6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</row>
    <row r="119" spans="1:39" x14ac:dyDescent="0.2">
      <c r="A119" s="2"/>
      <c r="B119" s="2"/>
      <c r="C119" s="2"/>
      <c r="D119" s="151"/>
      <c r="E119" s="151"/>
      <c r="F119" s="151"/>
      <c r="G119" s="15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</row>
    <row r="120" spans="1:39" x14ac:dyDescent="0.2">
      <c r="A120" s="2"/>
      <c r="B120" s="2"/>
      <c r="C120" s="2"/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</row>
    <row r="121" spans="1:39" x14ac:dyDescent="0.2">
      <c r="A121" s="2"/>
      <c r="B121" s="2"/>
      <c r="C121" s="2"/>
      <c r="D121" s="151"/>
      <c r="E121" s="151"/>
      <c r="F121" s="151"/>
      <c r="G121" s="151"/>
      <c r="H121" s="151"/>
      <c r="I121" s="151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</row>
    <row r="122" spans="1:39" x14ac:dyDescent="0.2">
      <c r="A122" s="2"/>
      <c r="B122" s="2"/>
      <c r="C122" s="2"/>
      <c r="D122" s="151"/>
      <c r="E122" s="151"/>
      <c r="F122" s="151"/>
      <c r="G122" s="151"/>
      <c r="H122" s="151"/>
      <c r="I122" s="151"/>
      <c r="J122" s="151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</row>
    <row r="123" spans="1:39" x14ac:dyDescent="0.2">
      <c r="A123" s="2"/>
      <c r="B123" s="2"/>
      <c r="C123" s="2"/>
      <c r="D123" s="151"/>
      <c r="E123" s="151"/>
      <c r="F123" s="151"/>
      <c r="G123" s="151"/>
      <c r="H123" s="151"/>
      <c r="I123" s="151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</row>
    <row r="124" spans="1:39" x14ac:dyDescent="0.2">
      <c r="A124" s="2"/>
      <c r="B124" s="2"/>
      <c r="C124" s="2"/>
      <c r="D124" s="151"/>
      <c r="E124" s="151"/>
      <c r="F124" s="151"/>
      <c r="G124" s="151"/>
      <c r="H124" s="151"/>
      <c r="I124" s="151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</row>
    <row r="125" spans="1:39" x14ac:dyDescent="0.2">
      <c r="A125" s="2"/>
      <c r="B125" s="2"/>
      <c r="C125" s="2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</row>
    <row r="126" spans="1:39" x14ac:dyDescent="0.2">
      <c r="A126" s="2"/>
      <c r="B126" s="2"/>
      <c r="C126" s="2"/>
      <c r="D126" s="151"/>
      <c r="E126" s="151"/>
      <c r="F126" s="151"/>
      <c r="G126" s="151"/>
      <c r="H126" s="151"/>
      <c r="I126" s="151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</row>
    <row r="127" spans="1:39" x14ac:dyDescent="0.2">
      <c r="A127" s="2"/>
      <c r="B127" s="2"/>
      <c r="C127" s="2"/>
      <c r="D127" s="151"/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</row>
    <row r="128" spans="1:39" x14ac:dyDescent="0.2">
      <c r="A128" s="2"/>
      <c r="B128" s="2"/>
      <c r="C128" s="2"/>
      <c r="D128" s="151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</row>
    <row r="129" spans="1:37" x14ac:dyDescent="0.2">
      <c r="A129" s="2"/>
      <c r="B129" s="2"/>
      <c r="C129" s="2"/>
      <c r="D129" s="151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</row>
    <row r="130" spans="1:37" x14ac:dyDescent="0.2">
      <c r="A130" s="2"/>
      <c r="B130" s="2"/>
      <c r="C130" s="2"/>
      <c r="D130" s="151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</row>
    <row r="131" spans="1:37" x14ac:dyDescent="0.2">
      <c r="A131" s="2"/>
      <c r="B131" s="2"/>
      <c r="C131" s="2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</row>
    <row r="132" spans="1:37" x14ac:dyDescent="0.2">
      <c r="A132" s="2"/>
      <c r="B132" s="2"/>
      <c r="C132" s="2"/>
      <c r="D132" s="151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</row>
    <row r="133" spans="1:37" x14ac:dyDescent="0.2">
      <c r="A133" s="2"/>
      <c r="B133" s="2"/>
      <c r="C133" s="2"/>
      <c r="D133" s="151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</row>
    <row r="134" spans="1:37" x14ac:dyDescent="0.2">
      <c r="A134" s="2"/>
      <c r="B134" s="2"/>
      <c r="C134" s="2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</row>
    <row r="135" spans="1:37" x14ac:dyDescent="0.2">
      <c r="A135" s="2"/>
      <c r="B135" s="2"/>
      <c r="C135" s="2"/>
      <c r="D135" s="151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</row>
    <row r="136" spans="1:37" x14ac:dyDescent="0.2">
      <c r="A136" s="2"/>
      <c r="B136" s="2"/>
      <c r="C136" s="2"/>
      <c r="D136" s="151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</row>
    <row r="137" spans="1:37" x14ac:dyDescent="0.2">
      <c r="D137" s="151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</row>
    <row r="138" spans="1:37" x14ac:dyDescent="0.2"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</row>
    <row r="139" spans="1:37" x14ac:dyDescent="0.2">
      <c r="D139" s="151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</row>
    <row r="140" spans="1:37" x14ac:dyDescent="0.2">
      <c r="D140" s="151"/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</row>
    <row r="141" spans="1:37" x14ac:dyDescent="0.2">
      <c r="D141" s="151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</row>
    <row r="142" spans="1:37" x14ac:dyDescent="0.2">
      <c r="D142" s="151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</row>
    <row r="143" spans="1:37" x14ac:dyDescent="0.2">
      <c r="D143" s="151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</row>
    <row r="144" spans="1:37" x14ac:dyDescent="0.2">
      <c r="D144" s="151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</row>
    <row r="145" spans="4:37" x14ac:dyDescent="0.2">
      <c r="D145" s="151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</row>
    <row r="146" spans="4:37" x14ac:dyDescent="0.2">
      <c r="D146" s="151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</row>
    <row r="147" spans="4:37" x14ac:dyDescent="0.2">
      <c r="D147" s="151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</row>
    <row r="148" spans="4:37" x14ac:dyDescent="0.2">
      <c r="D148" s="151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</row>
    <row r="149" spans="4:37" x14ac:dyDescent="0.2">
      <c r="D149" s="151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</row>
    <row r="150" spans="4:37" x14ac:dyDescent="0.2">
      <c r="D150" s="151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</row>
    <row r="151" spans="4:37" x14ac:dyDescent="0.2">
      <c r="D151" s="151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</row>
    <row r="152" spans="4:37" x14ac:dyDescent="0.2">
      <c r="D152" s="151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</row>
    <row r="153" spans="4:37" x14ac:dyDescent="0.2">
      <c r="D153" s="151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</row>
    <row r="154" spans="4:37" x14ac:dyDescent="0.2">
      <c r="D154" s="151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</row>
    <row r="155" spans="4:37" x14ac:dyDescent="0.2">
      <c r="D155" s="151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</row>
    <row r="156" spans="4:37" x14ac:dyDescent="0.2">
      <c r="D156" s="151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</row>
    <row r="157" spans="4:37" x14ac:dyDescent="0.2">
      <c r="D157" s="151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</row>
    <row r="158" spans="4:37" x14ac:dyDescent="0.2">
      <c r="D158" s="151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</row>
    <row r="159" spans="4:37" x14ac:dyDescent="0.2">
      <c r="D159" s="151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</row>
    <row r="160" spans="4:37" x14ac:dyDescent="0.2">
      <c r="D160" s="151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</row>
    <row r="161" spans="4:37" x14ac:dyDescent="0.2"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</row>
    <row r="162" spans="4:37" x14ac:dyDescent="0.2">
      <c r="D162" s="151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</row>
    <row r="163" spans="4:37" x14ac:dyDescent="0.2">
      <c r="D163" s="151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</row>
    <row r="164" spans="4:37" x14ac:dyDescent="0.2">
      <c r="D164" s="151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</row>
    <row r="165" spans="4:37" x14ac:dyDescent="0.2">
      <c r="D165" s="151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</row>
    <row r="166" spans="4:37" x14ac:dyDescent="0.2">
      <c r="D166" s="151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</row>
    <row r="167" spans="4:37" x14ac:dyDescent="0.2">
      <c r="D167" s="151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</row>
    <row r="168" spans="4:37" x14ac:dyDescent="0.2">
      <c r="D168" s="151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</row>
    <row r="169" spans="4:37" x14ac:dyDescent="0.2">
      <c r="D169" s="151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</row>
    <row r="170" spans="4:37" x14ac:dyDescent="0.2">
      <c r="D170" s="151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</row>
    <row r="171" spans="4:37" x14ac:dyDescent="0.2">
      <c r="D171" s="151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</row>
    <row r="172" spans="4:37" x14ac:dyDescent="0.2">
      <c r="D172" s="151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</row>
    <row r="173" spans="4:37" x14ac:dyDescent="0.2">
      <c r="D173" s="151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</row>
    <row r="174" spans="4:37" x14ac:dyDescent="0.2">
      <c r="D174" s="151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</row>
    <row r="175" spans="4:37" x14ac:dyDescent="0.2">
      <c r="D175" s="151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</row>
    <row r="176" spans="4:37" x14ac:dyDescent="0.2">
      <c r="D176" s="151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</row>
    <row r="177" spans="4:37" x14ac:dyDescent="0.2">
      <c r="D177" s="151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</row>
    <row r="178" spans="4:37" x14ac:dyDescent="0.2">
      <c r="D178" s="151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</row>
    <row r="179" spans="4:37" x14ac:dyDescent="0.2"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</row>
    <row r="180" spans="4:37" x14ac:dyDescent="0.2">
      <c r="D180" s="151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</row>
    <row r="181" spans="4:37" x14ac:dyDescent="0.2">
      <c r="D181" s="151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</row>
    <row r="182" spans="4:37" x14ac:dyDescent="0.2">
      <c r="D182" s="151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</row>
    <row r="183" spans="4:37" x14ac:dyDescent="0.2">
      <c r="D183" s="151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</row>
    <row r="184" spans="4:37" x14ac:dyDescent="0.2">
      <c r="D184" s="151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</row>
    <row r="185" spans="4:37" x14ac:dyDescent="0.2">
      <c r="D185" s="151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</row>
    <row r="186" spans="4:37" x14ac:dyDescent="0.2"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</row>
    <row r="187" spans="4:37" x14ac:dyDescent="0.2">
      <c r="D187" s="151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</row>
    <row r="188" spans="4:37" x14ac:dyDescent="0.2">
      <c r="D188" s="151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</row>
    <row r="189" spans="4:37" x14ac:dyDescent="0.2">
      <c r="D189" s="151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</row>
    <row r="190" spans="4:37" x14ac:dyDescent="0.2">
      <c r="D190" s="151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</row>
    <row r="191" spans="4:37" x14ac:dyDescent="0.2">
      <c r="D191" s="151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</row>
    <row r="192" spans="4:37" x14ac:dyDescent="0.2">
      <c r="D192" s="151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</row>
    <row r="193" spans="4:37" x14ac:dyDescent="0.2">
      <c r="D193" s="151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</row>
    <row r="194" spans="4:37" x14ac:dyDescent="0.2">
      <c r="D194" s="151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</row>
    <row r="195" spans="4:37" x14ac:dyDescent="0.2">
      <c r="D195" s="151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</row>
    <row r="196" spans="4:37" x14ac:dyDescent="0.2">
      <c r="D196" s="151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</row>
    <row r="197" spans="4:37" x14ac:dyDescent="0.2">
      <c r="D197" s="151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</row>
    <row r="198" spans="4:37" x14ac:dyDescent="0.2">
      <c r="D198" s="151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</row>
    <row r="199" spans="4:37" x14ac:dyDescent="0.2">
      <c r="D199" s="151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</row>
    <row r="200" spans="4:37" x14ac:dyDescent="0.2">
      <c r="D200" s="151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</row>
    <row r="201" spans="4:37" x14ac:dyDescent="0.2">
      <c r="D201" s="151"/>
      <c r="E201" s="151"/>
      <c r="F201" s="151"/>
      <c r="G201" s="151"/>
      <c r="H201" s="151"/>
      <c r="I201" s="151"/>
      <c r="J201" s="151"/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</row>
    <row r="202" spans="4:37" x14ac:dyDescent="0.2"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</row>
    <row r="203" spans="4:37" x14ac:dyDescent="0.2">
      <c r="D203" s="151"/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</row>
    <row r="204" spans="4:37" x14ac:dyDescent="0.2">
      <c r="D204" s="151"/>
      <c r="E204" s="151"/>
      <c r="F204" s="151"/>
      <c r="G204" s="151"/>
      <c r="H204" s="151"/>
      <c r="I204" s="151"/>
      <c r="J204" s="151"/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</row>
    <row r="205" spans="4:37" x14ac:dyDescent="0.2"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</row>
    <row r="206" spans="4:37" x14ac:dyDescent="0.2">
      <c r="D206" s="151"/>
      <c r="E206" s="151"/>
      <c r="F206" s="151"/>
      <c r="G206" s="151"/>
      <c r="H206" s="151"/>
      <c r="I206" s="151"/>
      <c r="J206" s="151"/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</row>
    <row r="207" spans="4:37" x14ac:dyDescent="0.2">
      <c r="D207" s="151"/>
      <c r="E207" s="151"/>
      <c r="F207" s="151"/>
      <c r="G207" s="151"/>
      <c r="H207" s="151"/>
      <c r="I207" s="151"/>
      <c r="J207" s="151"/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</row>
    <row r="208" spans="4:37" x14ac:dyDescent="0.2">
      <c r="D208" s="151"/>
      <c r="E208" s="151"/>
      <c r="F208" s="151"/>
      <c r="G208" s="151"/>
      <c r="H208" s="151"/>
      <c r="I208" s="151"/>
      <c r="J208" s="151"/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</row>
    <row r="209" spans="4:37" x14ac:dyDescent="0.2">
      <c r="D209" s="151"/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</row>
    <row r="210" spans="4:37" x14ac:dyDescent="0.2">
      <c r="D210" s="151"/>
      <c r="E210" s="151"/>
      <c r="F210" s="151"/>
      <c r="G210" s="151"/>
      <c r="H210" s="151"/>
      <c r="I210" s="151"/>
      <c r="J210" s="151"/>
      <c r="K210" s="151"/>
      <c r="L210" s="151"/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</row>
    <row r="211" spans="4:37" x14ac:dyDescent="0.2">
      <c r="D211" s="151"/>
      <c r="E211" s="151"/>
      <c r="F211" s="151"/>
      <c r="G211" s="151"/>
      <c r="H211" s="151"/>
      <c r="I211" s="151"/>
      <c r="J211" s="151"/>
      <c r="K211" s="151"/>
      <c r="L211" s="151"/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</row>
    <row r="212" spans="4:37" x14ac:dyDescent="0.2">
      <c r="D212" s="151"/>
      <c r="E212" s="151"/>
      <c r="F212" s="151"/>
      <c r="G212" s="151"/>
      <c r="H212" s="151"/>
      <c r="I212" s="151"/>
      <c r="J212" s="151"/>
      <c r="K212" s="151"/>
      <c r="L212" s="151"/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</row>
    <row r="213" spans="4:37" x14ac:dyDescent="0.2">
      <c r="D213" s="151"/>
      <c r="E213" s="151"/>
      <c r="F213" s="151"/>
      <c r="G213" s="151"/>
      <c r="H213" s="151"/>
      <c r="I213" s="151"/>
      <c r="J213" s="151"/>
      <c r="K213" s="151"/>
      <c r="L213" s="151"/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</row>
    <row r="214" spans="4:37" x14ac:dyDescent="0.2">
      <c r="D214" s="151"/>
      <c r="E214" s="151"/>
      <c r="F214" s="151"/>
      <c r="G214" s="151"/>
      <c r="H214" s="151"/>
      <c r="I214" s="151"/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</row>
    <row r="215" spans="4:37" x14ac:dyDescent="0.2">
      <c r="D215" s="151"/>
      <c r="E215" s="151"/>
      <c r="F215" s="151"/>
      <c r="G215" s="151"/>
      <c r="H215" s="151"/>
      <c r="I215" s="151"/>
      <c r="J215" s="151"/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</row>
    <row r="216" spans="4:37" x14ac:dyDescent="0.2">
      <c r="D216" s="151"/>
      <c r="E216" s="151"/>
      <c r="F216" s="151"/>
      <c r="G216" s="151"/>
      <c r="H216" s="151"/>
      <c r="I216" s="151"/>
      <c r="J216" s="151"/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</row>
    <row r="217" spans="4:37" x14ac:dyDescent="0.2">
      <c r="D217" s="151"/>
      <c r="E217" s="151"/>
      <c r="F217" s="151"/>
      <c r="G217" s="151"/>
      <c r="H217" s="151"/>
      <c r="I217" s="151"/>
      <c r="J217" s="151"/>
      <c r="K217" s="151"/>
      <c r="L217" s="151"/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</row>
    <row r="218" spans="4:37" x14ac:dyDescent="0.2">
      <c r="D218" s="151"/>
      <c r="E218" s="151"/>
      <c r="F218" s="151"/>
      <c r="G218" s="151"/>
      <c r="H218" s="151"/>
      <c r="I218" s="151"/>
      <c r="J218" s="151"/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</row>
    <row r="219" spans="4:37" x14ac:dyDescent="0.2">
      <c r="D219" s="151"/>
      <c r="E219" s="151"/>
      <c r="F219" s="151"/>
      <c r="G219" s="151"/>
      <c r="H219" s="151"/>
      <c r="I219" s="151"/>
      <c r="J219" s="151"/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</row>
    <row r="220" spans="4:37" x14ac:dyDescent="0.2">
      <c r="D220" s="151"/>
      <c r="E220" s="151"/>
      <c r="F220" s="151"/>
      <c r="G220" s="151"/>
      <c r="H220" s="151"/>
      <c r="I220" s="151"/>
      <c r="J220" s="151"/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</row>
    <row r="221" spans="4:37" x14ac:dyDescent="0.2">
      <c r="D221" s="151"/>
      <c r="E221" s="151"/>
      <c r="F221" s="151"/>
      <c r="G221" s="151"/>
      <c r="H221" s="151"/>
      <c r="I221" s="151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</row>
    <row r="222" spans="4:37" x14ac:dyDescent="0.2">
      <c r="D222" s="151"/>
      <c r="E222" s="151"/>
      <c r="F222" s="151"/>
      <c r="G222" s="151"/>
      <c r="H222" s="151"/>
      <c r="I222" s="151"/>
      <c r="J222" s="151"/>
      <c r="K222" s="151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</row>
    <row r="223" spans="4:37" x14ac:dyDescent="0.2">
      <c r="D223" s="151"/>
      <c r="E223" s="151"/>
      <c r="F223" s="151"/>
      <c r="G223" s="151"/>
      <c r="H223" s="151"/>
      <c r="I223" s="151"/>
      <c r="J223" s="151"/>
      <c r="K223" s="151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</row>
    <row r="224" spans="4:37" x14ac:dyDescent="0.2">
      <c r="D224" s="151"/>
      <c r="E224" s="151"/>
      <c r="F224" s="151"/>
      <c r="G224" s="151"/>
      <c r="H224" s="151"/>
      <c r="I224" s="151"/>
      <c r="J224" s="151"/>
      <c r="K224" s="151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</row>
    <row r="225" spans="4:37" x14ac:dyDescent="0.2">
      <c r="D225" s="151"/>
      <c r="E225" s="151"/>
      <c r="F225" s="151"/>
      <c r="G225" s="151"/>
      <c r="H225" s="151"/>
      <c r="I225" s="151"/>
      <c r="J225" s="151"/>
      <c r="K225" s="151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</row>
    <row r="226" spans="4:37" x14ac:dyDescent="0.2">
      <c r="D226" s="151"/>
      <c r="E226" s="151"/>
      <c r="F226" s="151"/>
      <c r="G226" s="151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</row>
    <row r="227" spans="4:37" x14ac:dyDescent="0.2">
      <c r="D227" s="151"/>
      <c r="E227" s="151"/>
      <c r="F227" s="151"/>
      <c r="G227" s="151"/>
      <c r="H227" s="151"/>
      <c r="I227" s="151"/>
      <c r="J227" s="151"/>
      <c r="K227" s="151"/>
      <c r="L227" s="151"/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</row>
    <row r="228" spans="4:37" x14ac:dyDescent="0.2">
      <c r="D228" s="151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</row>
    <row r="229" spans="4:37" x14ac:dyDescent="0.2">
      <c r="D229" s="151"/>
      <c r="E229" s="151"/>
      <c r="F229" s="151"/>
      <c r="G229" s="151"/>
      <c r="H229" s="151"/>
      <c r="I229" s="151"/>
      <c r="J229" s="151"/>
      <c r="K229" s="151"/>
      <c r="L229" s="151"/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</row>
    <row r="230" spans="4:37" x14ac:dyDescent="0.2">
      <c r="D230" s="151"/>
      <c r="E230" s="151"/>
      <c r="F230" s="151"/>
      <c r="G230" s="151"/>
      <c r="H230" s="151"/>
      <c r="I230" s="151"/>
      <c r="J230" s="151"/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</row>
    <row r="231" spans="4:37" x14ac:dyDescent="0.2">
      <c r="D231" s="151"/>
      <c r="E231" s="151"/>
      <c r="F231" s="151"/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</row>
    <row r="232" spans="4:37" x14ac:dyDescent="0.2">
      <c r="D232" s="151"/>
      <c r="E232" s="151"/>
      <c r="F232" s="151"/>
      <c r="G232" s="151"/>
      <c r="H232" s="151"/>
      <c r="I232" s="151"/>
      <c r="J232" s="151"/>
      <c r="K232" s="151"/>
      <c r="L232" s="151"/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</row>
    <row r="233" spans="4:37" x14ac:dyDescent="0.2">
      <c r="D233" s="151"/>
      <c r="E233" s="151"/>
      <c r="F233" s="151"/>
      <c r="G233" s="151"/>
      <c r="H233" s="151"/>
      <c r="I233" s="151"/>
      <c r="J233" s="151"/>
      <c r="K233" s="151"/>
      <c r="L233" s="151"/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</row>
    <row r="234" spans="4:37" x14ac:dyDescent="0.2">
      <c r="D234" s="151"/>
      <c r="E234" s="151"/>
      <c r="F234" s="151"/>
      <c r="G234" s="151"/>
      <c r="H234" s="151"/>
      <c r="I234" s="151"/>
      <c r="J234" s="151"/>
      <c r="K234" s="151"/>
      <c r="L234" s="151"/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</row>
    <row r="235" spans="4:37" x14ac:dyDescent="0.2">
      <c r="D235" s="151"/>
      <c r="E235" s="151"/>
      <c r="F235" s="151"/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</row>
    <row r="236" spans="4:37" x14ac:dyDescent="0.2">
      <c r="D236" s="151"/>
      <c r="E236" s="151"/>
      <c r="F236" s="151"/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</row>
    <row r="237" spans="4:37" x14ac:dyDescent="0.2">
      <c r="D237" s="151"/>
      <c r="E237" s="151"/>
      <c r="F237" s="151"/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</row>
    <row r="238" spans="4:37" x14ac:dyDescent="0.2">
      <c r="D238" s="151"/>
      <c r="E238" s="151"/>
      <c r="F238" s="151"/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</row>
    <row r="239" spans="4:37" x14ac:dyDescent="0.2">
      <c r="D239" s="151"/>
      <c r="E239" s="151"/>
      <c r="F239" s="151"/>
      <c r="G239" s="151"/>
      <c r="H239" s="151"/>
      <c r="I239" s="151"/>
      <c r="J239" s="151"/>
      <c r="K239" s="151"/>
      <c r="L239" s="151"/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</row>
    <row r="240" spans="4:37" x14ac:dyDescent="0.2">
      <c r="D240" s="151"/>
      <c r="E240" s="151"/>
      <c r="F240" s="151"/>
      <c r="G240" s="151"/>
      <c r="H240" s="151"/>
      <c r="I240" s="151"/>
      <c r="J240" s="151"/>
      <c r="K240" s="151"/>
      <c r="L240" s="151"/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</row>
    <row r="241" spans="4:37" x14ac:dyDescent="0.2">
      <c r="D241" s="151"/>
      <c r="E241" s="151"/>
      <c r="F241" s="151"/>
      <c r="G241" s="151"/>
      <c r="H241" s="151"/>
      <c r="I241" s="151"/>
      <c r="J241" s="151"/>
      <c r="K241" s="151"/>
      <c r="L241" s="151"/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</row>
    <row r="242" spans="4:37" x14ac:dyDescent="0.2">
      <c r="D242" s="151"/>
      <c r="E242" s="151"/>
      <c r="F242" s="151"/>
      <c r="G242" s="151"/>
      <c r="H242" s="151"/>
      <c r="I242" s="151"/>
      <c r="J242" s="151"/>
      <c r="K242" s="151"/>
      <c r="L242" s="151"/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</row>
    <row r="243" spans="4:37" x14ac:dyDescent="0.2">
      <c r="D243" s="151"/>
      <c r="E243" s="151"/>
      <c r="F243" s="151"/>
      <c r="G243" s="151"/>
      <c r="H243" s="151"/>
      <c r="I243" s="151"/>
      <c r="J243" s="151"/>
      <c r="K243" s="151"/>
      <c r="L243" s="151"/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</row>
    <row r="244" spans="4:37" x14ac:dyDescent="0.2">
      <c r="D244" s="151"/>
      <c r="E244" s="151"/>
      <c r="F244" s="151"/>
      <c r="G244" s="151"/>
      <c r="H244" s="151"/>
      <c r="I244" s="151"/>
      <c r="J244" s="151"/>
      <c r="K244" s="151"/>
      <c r="L244" s="151"/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</row>
    <row r="245" spans="4:37" x14ac:dyDescent="0.2"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</row>
    <row r="246" spans="4:37" x14ac:dyDescent="0.2"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</row>
    <row r="247" spans="4:37" x14ac:dyDescent="0.2"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</row>
    <row r="248" spans="4:37" x14ac:dyDescent="0.2">
      <c r="D248" s="151"/>
      <c r="E248" s="151"/>
      <c r="F248" s="151"/>
      <c r="G248" s="151"/>
      <c r="H248" s="151"/>
      <c r="I248" s="151"/>
      <c r="J248" s="151"/>
      <c r="K248" s="151"/>
      <c r="L248" s="151"/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</row>
    <row r="249" spans="4:37" x14ac:dyDescent="0.2">
      <c r="D249" s="151"/>
      <c r="E249" s="151"/>
      <c r="F249" s="151"/>
      <c r="G249" s="151"/>
      <c r="H249" s="151"/>
      <c r="I249" s="151"/>
      <c r="J249" s="151"/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</row>
    <row r="250" spans="4:37" x14ac:dyDescent="0.2">
      <c r="D250" s="151"/>
      <c r="E250" s="151"/>
      <c r="F250" s="151"/>
      <c r="G250" s="151"/>
      <c r="H250" s="151"/>
      <c r="I250" s="151"/>
      <c r="J250" s="151"/>
      <c r="K250" s="151"/>
      <c r="L250" s="151"/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</row>
    <row r="251" spans="4:37" x14ac:dyDescent="0.2">
      <c r="D251" s="151"/>
      <c r="E251" s="151"/>
      <c r="F251" s="151"/>
      <c r="G251" s="151"/>
      <c r="H251" s="151"/>
      <c r="I251" s="151"/>
      <c r="J251" s="151"/>
      <c r="K251" s="151"/>
      <c r="L251" s="151"/>
      <c r="M251" s="151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</row>
    <row r="252" spans="4:37" x14ac:dyDescent="0.2">
      <c r="D252" s="151"/>
      <c r="E252" s="151"/>
      <c r="F252" s="151"/>
      <c r="G252" s="151"/>
      <c r="H252" s="151"/>
      <c r="I252" s="151"/>
      <c r="J252" s="151"/>
      <c r="K252" s="151"/>
      <c r="L252" s="151"/>
      <c r="M252" s="151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</row>
    <row r="253" spans="4:37" x14ac:dyDescent="0.2">
      <c r="D253" s="151"/>
      <c r="E253" s="151"/>
      <c r="F253" s="151"/>
      <c r="G253" s="151"/>
      <c r="H253" s="151"/>
      <c r="I253" s="151"/>
      <c r="J253" s="151"/>
      <c r="K253" s="151"/>
      <c r="L253" s="151"/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</row>
    <row r="254" spans="4:37" x14ac:dyDescent="0.2">
      <c r="D254" s="151"/>
      <c r="E254" s="151"/>
      <c r="F254" s="151"/>
      <c r="G254" s="151"/>
      <c r="H254" s="151"/>
      <c r="I254" s="151"/>
      <c r="J254" s="151"/>
      <c r="K254" s="151"/>
      <c r="L254" s="151"/>
      <c r="M254" s="151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</row>
    <row r="255" spans="4:37" x14ac:dyDescent="0.2">
      <c r="D255" s="151"/>
      <c r="E255" s="151"/>
      <c r="F255" s="151"/>
      <c r="G255" s="151"/>
      <c r="H255" s="151"/>
      <c r="I255" s="151"/>
      <c r="J255" s="151"/>
      <c r="K255" s="151"/>
      <c r="L255" s="151"/>
      <c r="M255" s="151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</row>
    <row r="256" spans="4:37" x14ac:dyDescent="0.2">
      <c r="D256" s="151"/>
      <c r="E256" s="151"/>
      <c r="F256" s="151"/>
      <c r="G256" s="151"/>
      <c r="H256" s="151"/>
      <c r="I256" s="151"/>
      <c r="J256" s="151"/>
      <c r="K256" s="151"/>
      <c r="L256" s="151"/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</row>
    <row r="257" spans="4:37" x14ac:dyDescent="0.2">
      <c r="D257" s="151"/>
      <c r="E257" s="151"/>
      <c r="F257" s="151"/>
      <c r="G257" s="151"/>
      <c r="H257" s="151"/>
      <c r="I257" s="151"/>
      <c r="J257" s="151"/>
      <c r="K257" s="151"/>
      <c r="L257" s="151"/>
      <c r="M257" s="151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</row>
    <row r="258" spans="4:37" x14ac:dyDescent="0.2">
      <c r="D258" s="151"/>
      <c r="E258" s="151"/>
      <c r="F258" s="151"/>
      <c r="G258" s="151"/>
      <c r="H258" s="151"/>
      <c r="I258" s="151"/>
      <c r="J258" s="151"/>
      <c r="K258" s="151"/>
      <c r="L258" s="151"/>
      <c r="M258" s="151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</row>
    <row r="259" spans="4:37" x14ac:dyDescent="0.2">
      <c r="D259" s="151"/>
      <c r="E259" s="151"/>
      <c r="F259" s="151"/>
      <c r="G259" s="151"/>
      <c r="H259" s="151"/>
      <c r="I259" s="151"/>
      <c r="J259" s="151"/>
      <c r="K259" s="151"/>
      <c r="L259" s="151"/>
      <c r="M259" s="151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</row>
    <row r="260" spans="4:37" x14ac:dyDescent="0.2">
      <c r="D260" s="151"/>
      <c r="E260" s="151"/>
      <c r="F260" s="151"/>
      <c r="G260" s="151"/>
      <c r="H260" s="151"/>
      <c r="I260" s="151"/>
      <c r="J260" s="151"/>
      <c r="K260" s="151"/>
      <c r="L260" s="151"/>
      <c r="M260" s="151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</row>
    <row r="261" spans="4:37" x14ac:dyDescent="0.2">
      <c r="D261" s="151"/>
      <c r="E261" s="151"/>
      <c r="F261" s="151"/>
      <c r="G261" s="151"/>
      <c r="H261" s="151"/>
      <c r="I261" s="151"/>
      <c r="J261" s="151"/>
      <c r="K261" s="151"/>
      <c r="L261" s="151"/>
      <c r="M261" s="151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</row>
    <row r="262" spans="4:37" x14ac:dyDescent="0.2">
      <c r="D262" s="151"/>
      <c r="E262" s="151"/>
      <c r="F262" s="151"/>
      <c r="G262" s="151"/>
      <c r="H262" s="151"/>
      <c r="I262" s="151"/>
      <c r="J262" s="151"/>
      <c r="K262" s="151"/>
      <c r="L262" s="151"/>
      <c r="M262" s="151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</row>
    <row r="263" spans="4:37" x14ac:dyDescent="0.2">
      <c r="D263" s="151"/>
      <c r="E263" s="151"/>
      <c r="F263" s="151"/>
      <c r="G263" s="151"/>
      <c r="H263" s="151"/>
      <c r="I263" s="151"/>
      <c r="J263" s="151"/>
      <c r="K263" s="151"/>
      <c r="L263" s="151"/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</row>
    <row r="264" spans="4:37" x14ac:dyDescent="0.2">
      <c r="D264" s="151"/>
      <c r="E264" s="151"/>
      <c r="F264" s="151"/>
      <c r="G264" s="151"/>
      <c r="H264" s="151"/>
      <c r="I264" s="151"/>
      <c r="J264" s="151"/>
      <c r="K264" s="151"/>
      <c r="L264" s="151"/>
      <c r="M264" s="151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</row>
    <row r="265" spans="4:37" x14ac:dyDescent="0.2">
      <c r="D265" s="151"/>
      <c r="E265" s="151"/>
      <c r="F265" s="151"/>
      <c r="G265" s="151"/>
      <c r="H265" s="151"/>
      <c r="I265" s="151"/>
      <c r="J265" s="151"/>
      <c r="K265" s="151"/>
      <c r="L265" s="151"/>
      <c r="M265" s="151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</row>
    <row r="266" spans="4:37" x14ac:dyDescent="0.2">
      <c r="D266" s="151"/>
      <c r="E266" s="151"/>
      <c r="F266" s="151"/>
      <c r="G266" s="151"/>
      <c r="H266" s="151"/>
      <c r="I266" s="151"/>
      <c r="J266" s="151"/>
      <c r="K266" s="151"/>
      <c r="L266" s="151"/>
      <c r="M266" s="151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</row>
    <row r="267" spans="4:37" x14ac:dyDescent="0.2">
      <c r="D267" s="151"/>
      <c r="E267" s="151"/>
      <c r="F267" s="151"/>
      <c r="G267" s="151"/>
      <c r="H267" s="151"/>
      <c r="I267" s="151"/>
      <c r="J267" s="151"/>
      <c r="K267" s="151"/>
      <c r="L267" s="151"/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</row>
    <row r="268" spans="4:37" x14ac:dyDescent="0.2">
      <c r="D268" s="151"/>
      <c r="E268" s="151"/>
      <c r="F268" s="151"/>
      <c r="G268" s="151"/>
      <c r="H268" s="151"/>
      <c r="I268" s="151"/>
      <c r="J268" s="151"/>
      <c r="K268" s="151"/>
      <c r="L268" s="151"/>
      <c r="M268" s="151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</row>
    <row r="269" spans="4:37" x14ac:dyDescent="0.2">
      <c r="D269" s="151"/>
      <c r="E269" s="151"/>
      <c r="F269" s="151"/>
      <c r="G269" s="151"/>
      <c r="H269" s="151"/>
      <c r="I269" s="151"/>
      <c r="J269" s="151"/>
      <c r="K269" s="151"/>
      <c r="L269" s="151"/>
      <c r="M269" s="151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</row>
    <row r="270" spans="4:37" x14ac:dyDescent="0.2">
      <c r="D270" s="151"/>
      <c r="E270" s="151"/>
      <c r="F270" s="151"/>
      <c r="G270" s="151"/>
      <c r="H270" s="151"/>
      <c r="I270" s="151"/>
      <c r="J270" s="151"/>
      <c r="K270" s="151"/>
      <c r="L270" s="151"/>
      <c r="M270" s="151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</row>
    <row r="271" spans="4:37" x14ac:dyDescent="0.2">
      <c r="D271" s="151"/>
      <c r="E271" s="151"/>
      <c r="F271" s="151"/>
      <c r="G271" s="151"/>
      <c r="H271" s="151"/>
      <c r="I271" s="151"/>
      <c r="J271" s="151"/>
      <c r="K271" s="151"/>
      <c r="L271" s="151"/>
      <c r="M271" s="151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</row>
    <row r="272" spans="4:37" x14ac:dyDescent="0.2">
      <c r="D272" s="151"/>
      <c r="E272" s="151"/>
      <c r="F272" s="151"/>
      <c r="G272" s="151"/>
      <c r="H272" s="151"/>
      <c r="I272" s="151"/>
      <c r="J272" s="151"/>
      <c r="K272" s="151"/>
      <c r="L272" s="151"/>
      <c r="M272" s="151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</row>
    <row r="273" spans="4:37" x14ac:dyDescent="0.2">
      <c r="D273" s="151"/>
      <c r="E273" s="151"/>
      <c r="F273" s="151"/>
      <c r="G273" s="151"/>
      <c r="H273" s="151"/>
      <c r="I273" s="151"/>
      <c r="J273" s="151"/>
      <c r="K273" s="151"/>
      <c r="L273" s="151"/>
      <c r="M273" s="151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</row>
    <row r="274" spans="4:37" x14ac:dyDescent="0.2">
      <c r="D274" s="151"/>
      <c r="E274" s="151"/>
      <c r="F274" s="151"/>
      <c r="G274" s="151"/>
      <c r="H274" s="151"/>
      <c r="I274" s="151"/>
      <c r="J274" s="151"/>
      <c r="K274" s="151"/>
      <c r="L274" s="151"/>
      <c r="M274" s="151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</row>
    <row r="275" spans="4:37" x14ac:dyDescent="0.2">
      <c r="D275" s="151"/>
      <c r="E275" s="151"/>
      <c r="F275" s="151"/>
      <c r="G275" s="151"/>
      <c r="H275" s="151"/>
      <c r="I275" s="151"/>
      <c r="J275" s="151"/>
      <c r="K275" s="151"/>
      <c r="L275" s="151"/>
      <c r="M275" s="151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</row>
    <row r="276" spans="4:37" x14ac:dyDescent="0.2">
      <c r="D276" s="151"/>
      <c r="E276" s="151"/>
      <c r="F276" s="151"/>
      <c r="G276" s="151"/>
      <c r="H276" s="151"/>
      <c r="I276" s="151"/>
      <c r="J276" s="151"/>
      <c r="K276" s="151"/>
      <c r="L276" s="151"/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</row>
    <row r="277" spans="4:37" x14ac:dyDescent="0.2">
      <c r="D277" s="151"/>
      <c r="E277" s="151"/>
      <c r="F277" s="151"/>
      <c r="G277" s="151"/>
      <c r="H277" s="151"/>
      <c r="I277" s="151"/>
      <c r="J277" s="151"/>
      <c r="K277" s="151"/>
      <c r="L277" s="151"/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</row>
    <row r="278" spans="4:37" x14ac:dyDescent="0.2">
      <c r="D278" s="151"/>
      <c r="E278" s="151"/>
      <c r="F278" s="151"/>
      <c r="G278" s="151"/>
      <c r="H278" s="151"/>
      <c r="I278" s="151"/>
      <c r="J278" s="151"/>
      <c r="K278" s="151"/>
      <c r="L278" s="151"/>
      <c r="M278" s="151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</row>
    <row r="279" spans="4:37" x14ac:dyDescent="0.2">
      <c r="D279" s="151"/>
      <c r="E279" s="151"/>
      <c r="F279" s="151"/>
      <c r="G279" s="151"/>
      <c r="H279" s="151"/>
      <c r="I279" s="151"/>
      <c r="J279" s="151"/>
      <c r="K279" s="151"/>
      <c r="L279" s="151"/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</row>
    <row r="280" spans="4:37" x14ac:dyDescent="0.2">
      <c r="D280" s="151"/>
      <c r="E280" s="151"/>
      <c r="F280" s="151"/>
      <c r="G280" s="151"/>
      <c r="H280" s="151"/>
      <c r="I280" s="151"/>
      <c r="J280" s="151"/>
      <c r="K280" s="151"/>
      <c r="L280" s="151"/>
      <c r="M280" s="151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</row>
    <row r="281" spans="4:37" x14ac:dyDescent="0.2">
      <c r="D281" s="151"/>
      <c r="E281" s="151"/>
      <c r="F281" s="151"/>
      <c r="G281" s="151"/>
      <c r="H281" s="151"/>
      <c r="I281" s="151"/>
      <c r="J281" s="151"/>
      <c r="K281" s="151"/>
      <c r="L281" s="151"/>
      <c r="M281" s="151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</row>
    <row r="282" spans="4:37" x14ac:dyDescent="0.2">
      <c r="D282" s="151"/>
      <c r="E282" s="151"/>
      <c r="F282" s="151"/>
      <c r="G282" s="151"/>
      <c r="H282" s="151"/>
      <c r="I282" s="151"/>
      <c r="J282" s="151"/>
      <c r="K282" s="151"/>
      <c r="L282" s="151"/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</row>
    <row r="283" spans="4:37" x14ac:dyDescent="0.2">
      <c r="D283" s="151"/>
      <c r="E283" s="151"/>
      <c r="F283" s="151"/>
      <c r="G283" s="151"/>
      <c r="H283" s="151"/>
      <c r="I283" s="151"/>
      <c r="J283" s="151"/>
      <c r="K283" s="151"/>
      <c r="L283" s="151"/>
      <c r="M283" s="151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</row>
    <row r="284" spans="4:37" x14ac:dyDescent="0.2">
      <c r="D284" s="151"/>
      <c r="E284" s="151"/>
      <c r="F284" s="151"/>
      <c r="G284" s="151"/>
      <c r="H284" s="151"/>
      <c r="I284" s="151"/>
      <c r="J284" s="151"/>
      <c r="K284" s="151"/>
      <c r="L284" s="151"/>
      <c r="M284" s="151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</row>
    <row r="285" spans="4:37" x14ac:dyDescent="0.2">
      <c r="D285" s="151"/>
      <c r="E285" s="151"/>
      <c r="F285" s="151"/>
      <c r="G285" s="151"/>
      <c r="H285" s="151"/>
      <c r="I285" s="151"/>
      <c r="J285" s="151"/>
      <c r="K285" s="151"/>
      <c r="L285" s="151"/>
      <c r="M285" s="151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</row>
    <row r="286" spans="4:37" x14ac:dyDescent="0.2">
      <c r="D286" s="151"/>
      <c r="E286" s="151"/>
      <c r="F286" s="151"/>
      <c r="G286" s="151"/>
      <c r="H286" s="151"/>
      <c r="I286" s="151"/>
      <c r="J286" s="151"/>
      <c r="K286" s="151"/>
      <c r="L286" s="151"/>
      <c r="M286" s="151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</row>
    <row r="287" spans="4:37" x14ac:dyDescent="0.2">
      <c r="D287" s="151"/>
      <c r="E287" s="151"/>
      <c r="F287" s="151"/>
      <c r="G287" s="151"/>
      <c r="H287" s="151"/>
      <c r="I287" s="151"/>
      <c r="J287" s="151"/>
      <c r="K287" s="151"/>
      <c r="L287" s="151"/>
      <c r="M287" s="151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</row>
    <row r="288" spans="4:37" x14ac:dyDescent="0.2">
      <c r="D288" s="151"/>
      <c r="E288" s="151"/>
      <c r="F288" s="151"/>
      <c r="G288" s="151"/>
      <c r="H288" s="151"/>
      <c r="I288" s="151"/>
      <c r="J288" s="151"/>
      <c r="K288" s="151"/>
      <c r="L288" s="151"/>
      <c r="M288" s="151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</row>
    <row r="289" spans="4:37" x14ac:dyDescent="0.2">
      <c r="D289" s="151"/>
      <c r="E289" s="151"/>
      <c r="F289" s="151"/>
      <c r="G289" s="151"/>
      <c r="H289" s="151"/>
      <c r="I289" s="151"/>
      <c r="J289" s="151"/>
      <c r="K289" s="151"/>
      <c r="L289" s="151"/>
      <c r="M289" s="151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</row>
    <row r="290" spans="4:37" x14ac:dyDescent="0.2">
      <c r="D290" s="151"/>
      <c r="E290" s="151"/>
      <c r="F290" s="151"/>
      <c r="G290" s="151"/>
      <c r="H290" s="151"/>
      <c r="I290" s="151"/>
      <c r="J290" s="151"/>
      <c r="K290" s="151"/>
      <c r="L290" s="151"/>
      <c r="M290" s="151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</row>
    <row r="291" spans="4:37" x14ac:dyDescent="0.2">
      <c r="D291" s="151"/>
      <c r="E291" s="151"/>
      <c r="F291" s="151"/>
      <c r="G291" s="151"/>
      <c r="H291" s="151"/>
      <c r="I291" s="151"/>
      <c r="J291" s="151"/>
      <c r="K291" s="151"/>
      <c r="L291" s="151"/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</row>
    <row r="292" spans="4:37" x14ac:dyDescent="0.2">
      <c r="D292" s="151"/>
      <c r="E292" s="151"/>
      <c r="F292" s="151"/>
      <c r="G292" s="151"/>
      <c r="H292" s="151"/>
      <c r="I292" s="151"/>
      <c r="J292" s="151"/>
      <c r="K292" s="151"/>
      <c r="L292" s="151"/>
      <c r="M292" s="151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</row>
    <row r="293" spans="4:37" x14ac:dyDescent="0.2">
      <c r="D293" s="151"/>
      <c r="E293" s="151"/>
      <c r="F293" s="151"/>
      <c r="G293" s="151"/>
      <c r="H293" s="151"/>
      <c r="I293" s="151"/>
      <c r="J293" s="151"/>
      <c r="K293" s="151"/>
      <c r="L293" s="151"/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</row>
    <row r="294" spans="4:37" x14ac:dyDescent="0.2">
      <c r="D294" s="151"/>
      <c r="E294" s="151"/>
      <c r="F294" s="151"/>
      <c r="G294" s="151"/>
      <c r="H294" s="151"/>
      <c r="I294" s="151"/>
      <c r="J294" s="151"/>
      <c r="K294" s="151"/>
      <c r="L294" s="151"/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</row>
    <row r="295" spans="4:37" x14ac:dyDescent="0.2">
      <c r="D295" s="151"/>
      <c r="E295" s="151"/>
      <c r="F295" s="151"/>
      <c r="G295" s="151"/>
      <c r="H295" s="151"/>
      <c r="I295" s="151"/>
      <c r="J295" s="151"/>
      <c r="K295" s="151"/>
      <c r="L295" s="151"/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</row>
    <row r="296" spans="4:37" x14ac:dyDescent="0.2">
      <c r="D296" s="151"/>
      <c r="E296" s="151"/>
      <c r="F296" s="151"/>
      <c r="G296" s="151"/>
      <c r="H296" s="151"/>
      <c r="I296" s="151"/>
      <c r="J296" s="151"/>
      <c r="K296" s="151"/>
      <c r="L296" s="151"/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</row>
    <row r="297" spans="4:37" x14ac:dyDescent="0.2">
      <c r="D297" s="151"/>
      <c r="E297" s="151"/>
      <c r="F297" s="151"/>
      <c r="G297" s="151"/>
      <c r="H297" s="151"/>
      <c r="I297" s="151"/>
      <c r="J297" s="151"/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</row>
    <row r="298" spans="4:37" x14ac:dyDescent="0.2">
      <c r="D298" s="151"/>
      <c r="E298" s="151"/>
      <c r="F298" s="151"/>
      <c r="G298" s="151"/>
      <c r="H298" s="151"/>
      <c r="I298" s="151"/>
      <c r="J298" s="151"/>
      <c r="K298" s="151"/>
      <c r="L298" s="151"/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</row>
    <row r="299" spans="4:37" x14ac:dyDescent="0.2">
      <c r="D299" s="151"/>
      <c r="E299" s="151"/>
      <c r="F299" s="151"/>
      <c r="G299" s="151"/>
      <c r="H299" s="151"/>
      <c r="I299" s="151"/>
      <c r="J299" s="151"/>
      <c r="K299" s="151"/>
      <c r="L299" s="151"/>
      <c r="M299" s="151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</row>
    <row r="300" spans="4:37" x14ac:dyDescent="0.2">
      <c r="D300" s="151"/>
      <c r="E300" s="151"/>
      <c r="F300" s="151"/>
      <c r="G300" s="151"/>
      <c r="H300" s="151"/>
      <c r="I300" s="151"/>
      <c r="J300" s="151"/>
      <c r="K300" s="151"/>
      <c r="L300" s="151"/>
      <c r="M300" s="151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</row>
    <row r="301" spans="4:37" x14ac:dyDescent="0.2">
      <c r="D301" s="151"/>
      <c r="E301" s="151"/>
      <c r="F301" s="151"/>
      <c r="G301" s="151"/>
      <c r="H301" s="151"/>
      <c r="I301" s="151"/>
      <c r="J301" s="151"/>
      <c r="K301" s="151"/>
      <c r="L301" s="151"/>
      <c r="M301" s="151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</row>
    <row r="302" spans="4:37" x14ac:dyDescent="0.2">
      <c r="D302" s="151"/>
      <c r="E302" s="151"/>
      <c r="F302" s="151"/>
      <c r="G302" s="151"/>
      <c r="H302" s="151"/>
      <c r="I302" s="151"/>
      <c r="J302" s="151"/>
      <c r="K302" s="151"/>
      <c r="L302" s="151"/>
      <c r="M302" s="151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</row>
    <row r="303" spans="4:37" x14ac:dyDescent="0.2">
      <c r="D303" s="151"/>
      <c r="E303" s="151"/>
      <c r="F303" s="151"/>
      <c r="G303" s="151"/>
      <c r="H303" s="151"/>
      <c r="I303" s="151"/>
      <c r="J303" s="151"/>
      <c r="K303" s="151"/>
      <c r="L303" s="151"/>
      <c r="M303" s="151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</row>
    <row r="304" spans="4:37" x14ac:dyDescent="0.2">
      <c r="D304" s="151"/>
      <c r="E304" s="151"/>
      <c r="F304" s="151"/>
      <c r="G304" s="151"/>
      <c r="H304" s="151"/>
      <c r="I304" s="151"/>
      <c r="J304" s="151"/>
      <c r="K304" s="151"/>
      <c r="L304" s="151"/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</row>
    <row r="305" spans="4:37" x14ac:dyDescent="0.2">
      <c r="D305" s="151"/>
      <c r="E305" s="151"/>
      <c r="F305" s="151"/>
      <c r="G305" s="151"/>
      <c r="H305" s="151"/>
      <c r="I305" s="151"/>
      <c r="J305" s="151"/>
      <c r="K305" s="151"/>
      <c r="L305" s="151"/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</row>
    <row r="306" spans="4:37" x14ac:dyDescent="0.2">
      <c r="D306" s="151"/>
      <c r="E306" s="151"/>
      <c r="F306" s="151"/>
      <c r="G306" s="151"/>
      <c r="H306" s="151"/>
      <c r="I306" s="151"/>
      <c r="J306" s="151"/>
      <c r="K306" s="151"/>
      <c r="L306" s="151"/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</row>
    <row r="307" spans="4:37" x14ac:dyDescent="0.2">
      <c r="D307" s="151"/>
      <c r="E307" s="151"/>
      <c r="F307" s="151"/>
      <c r="G307" s="151"/>
      <c r="H307" s="151"/>
      <c r="I307" s="151"/>
      <c r="J307" s="151"/>
      <c r="K307" s="151"/>
      <c r="L307" s="151"/>
      <c r="M307" s="151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</row>
    <row r="308" spans="4:37" x14ac:dyDescent="0.2">
      <c r="D308" s="151"/>
      <c r="E308" s="151"/>
      <c r="F308" s="151"/>
      <c r="G308" s="151"/>
      <c r="H308" s="151"/>
      <c r="I308" s="151"/>
      <c r="J308" s="151"/>
      <c r="K308" s="151"/>
      <c r="L308" s="151"/>
      <c r="M308" s="151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</row>
    <row r="309" spans="4:37" x14ac:dyDescent="0.2">
      <c r="D309" s="151"/>
      <c r="E309" s="151"/>
      <c r="F309" s="151"/>
      <c r="G309" s="151"/>
      <c r="H309" s="151"/>
      <c r="I309" s="151"/>
      <c r="J309" s="151"/>
      <c r="K309" s="151"/>
      <c r="L309" s="151"/>
      <c r="M309" s="151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</row>
    <row r="310" spans="4:37" x14ac:dyDescent="0.2">
      <c r="D310" s="151"/>
      <c r="E310" s="151"/>
      <c r="F310" s="151"/>
      <c r="G310" s="151"/>
      <c r="H310" s="151"/>
      <c r="I310" s="151"/>
      <c r="J310" s="151"/>
      <c r="K310" s="151"/>
      <c r="L310" s="151"/>
      <c r="M310" s="151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</row>
    <row r="311" spans="4:37" x14ac:dyDescent="0.2">
      <c r="D311" s="151"/>
      <c r="E311" s="151"/>
      <c r="F311" s="151"/>
      <c r="G311" s="151"/>
      <c r="H311" s="151"/>
      <c r="I311" s="151"/>
      <c r="J311" s="151"/>
      <c r="K311" s="151"/>
      <c r="L311" s="151"/>
      <c r="M311" s="151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</row>
    <row r="312" spans="4:37" x14ac:dyDescent="0.2">
      <c r="D312" s="151"/>
      <c r="E312" s="151"/>
      <c r="F312" s="151"/>
      <c r="G312" s="151"/>
      <c r="H312" s="151"/>
      <c r="I312" s="151"/>
      <c r="J312" s="151"/>
      <c r="K312" s="151"/>
      <c r="L312" s="151"/>
      <c r="M312" s="151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</row>
    <row r="313" spans="4:37" x14ac:dyDescent="0.2">
      <c r="D313" s="151"/>
      <c r="E313" s="151"/>
      <c r="F313" s="151"/>
      <c r="G313" s="151"/>
      <c r="H313" s="151"/>
      <c r="I313" s="151"/>
      <c r="J313" s="151"/>
      <c r="K313" s="151"/>
      <c r="L313" s="151"/>
      <c r="M313" s="151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</row>
    <row r="314" spans="4:37" x14ac:dyDescent="0.2">
      <c r="D314" s="151"/>
      <c r="E314" s="151"/>
      <c r="F314" s="151"/>
      <c r="G314" s="151"/>
      <c r="H314" s="151"/>
      <c r="I314" s="151"/>
      <c r="J314" s="151"/>
      <c r="K314" s="151"/>
      <c r="L314" s="151"/>
      <c r="M314" s="151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</row>
    <row r="315" spans="4:37" x14ac:dyDescent="0.2">
      <c r="D315" s="151"/>
      <c r="E315" s="151"/>
      <c r="F315" s="151"/>
      <c r="G315" s="151"/>
      <c r="H315" s="151"/>
      <c r="I315" s="151"/>
      <c r="J315" s="151"/>
      <c r="K315" s="151"/>
      <c r="L315" s="151"/>
      <c r="M315" s="151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</row>
    <row r="316" spans="4:37" x14ac:dyDescent="0.2">
      <c r="D316" s="151"/>
      <c r="E316" s="151"/>
      <c r="F316" s="151"/>
      <c r="G316" s="151"/>
      <c r="H316" s="151"/>
      <c r="I316" s="151"/>
      <c r="J316" s="151"/>
      <c r="K316" s="151"/>
      <c r="L316" s="151"/>
      <c r="M316" s="151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</row>
    <row r="317" spans="4:37" x14ac:dyDescent="0.2">
      <c r="D317" s="151"/>
      <c r="E317" s="151"/>
      <c r="F317" s="151"/>
      <c r="G317" s="151"/>
      <c r="H317" s="151"/>
      <c r="I317" s="151"/>
      <c r="J317" s="151"/>
      <c r="K317" s="151"/>
      <c r="L317" s="151"/>
      <c r="M317" s="151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</row>
    <row r="318" spans="4:37" x14ac:dyDescent="0.2">
      <c r="D318" s="151"/>
      <c r="E318" s="151"/>
      <c r="F318" s="151"/>
      <c r="G318" s="151"/>
      <c r="H318" s="151"/>
      <c r="I318" s="151"/>
      <c r="J318" s="151"/>
      <c r="K318" s="151"/>
      <c r="L318" s="151"/>
      <c r="M318" s="151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</row>
    <row r="319" spans="4:37" x14ac:dyDescent="0.2">
      <c r="D319" s="151"/>
      <c r="E319" s="151"/>
      <c r="F319" s="151"/>
      <c r="G319" s="151"/>
      <c r="H319" s="151"/>
      <c r="I319" s="151"/>
      <c r="J319" s="151"/>
      <c r="K319" s="151"/>
      <c r="L319" s="151"/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</row>
    <row r="320" spans="4:37" x14ac:dyDescent="0.2">
      <c r="D320" s="151"/>
      <c r="E320" s="151"/>
      <c r="F320" s="151"/>
      <c r="G320" s="151"/>
      <c r="H320" s="151"/>
      <c r="I320" s="151"/>
      <c r="J320" s="151"/>
      <c r="K320" s="151"/>
      <c r="L320" s="151"/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</row>
    <row r="321" spans="4:37" x14ac:dyDescent="0.2">
      <c r="D321" s="151"/>
      <c r="E321" s="151"/>
      <c r="F321" s="151"/>
      <c r="G321" s="151"/>
      <c r="H321" s="151"/>
      <c r="I321" s="151"/>
      <c r="J321" s="151"/>
      <c r="K321" s="151"/>
      <c r="L321" s="151"/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</row>
    <row r="322" spans="4:37" x14ac:dyDescent="0.2">
      <c r="D322" s="151"/>
      <c r="E322" s="151"/>
      <c r="F322" s="151"/>
      <c r="G322" s="151"/>
      <c r="H322" s="151"/>
      <c r="I322" s="151"/>
      <c r="J322" s="151"/>
      <c r="K322" s="151"/>
      <c r="L322" s="151"/>
      <c r="M322" s="151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</row>
    <row r="323" spans="4:37" x14ac:dyDescent="0.2">
      <c r="D323" s="151"/>
      <c r="E323" s="151"/>
      <c r="F323" s="151"/>
      <c r="G323" s="151"/>
      <c r="H323" s="151"/>
      <c r="I323" s="151"/>
      <c r="J323" s="151"/>
      <c r="K323" s="151"/>
      <c r="L323" s="151"/>
      <c r="M323" s="151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</row>
    <row r="324" spans="4:37" x14ac:dyDescent="0.2">
      <c r="D324" s="151"/>
      <c r="E324" s="151"/>
      <c r="F324" s="151"/>
      <c r="G324" s="151"/>
      <c r="H324" s="151"/>
      <c r="I324" s="151"/>
      <c r="J324" s="151"/>
      <c r="K324" s="151"/>
      <c r="L324" s="151"/>
      <c r="M324" s="151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</row>
    <row r="325" spans="4:37" x14ac:dyDescent="0.2">
      <c r="D325" s="151"/>
      <c r="E325" s="151"/>
      <c r="F325" s="151"/>
      <c r="G325" s="151"/>
      <c r="H325" s="151"/>
      <c r="I325" s="151"/>
      <c r="J325" s="151"/>
      <c r="K325" s="151"/>
      <c r="L325" s="151"/>
      <c r="M325" s="151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</row>
    <row r="326" spans="4:37" x14ac:dyDescent="0.2">
      <c r="D326" s="151"/>
      <c r="E326" s="151"/>
      <c r="F326" s="151"/>
      <c r="G326" s="151"/>
      <c r="H326" s="151"/>
      <c r="I326" s="151"/>
      <c r="J326" s="151"/>
      <c r="K326" s="151"/>
      <c r="L326" s="151"/>
      <c r="M326" s="151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</row>
    <row r="327" spans="4:37" x14ac:dyDescent="0.2">
      <c r="D327" s="151"/>
      <c r="E327" s="151"/>
      <c r="F327" s="151"/>
      <c r="G327" s="151"/>
      <c r="H327" s="151"/>
      <c r="I327" s="151"/>
      <c r="J327" s="151"/>
      <c r="K327" s="151"/>
      <c r="L327" s="151"/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</row>
    <row r="328" spans="4:37" x14ac:dyDescent="0.2">
      <c r="D328" s="151"/>
      <c r="E328" s="151"/>
      <c r="F328" s="151"/>
      <c r="G328" s="151"/>
      <c r="H328" s="151"/>
      <c r="I328" s="151"/>
      <c r="J328" s="151"/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</row>
    <row r="329" spans="4:37" x14ac:dyDescent="0.2">
      <c r="D329" s="151"/>
      <c r="E329" s="151"/>
      <c r="F329" s="151"/>
      <c r="G329" s="151"/>
      <c r="H329" s="151"/>
      <c r="I329" s="151"/>
      <c r="J329" s="151"/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</row>
    <row r="330" spans="4:37" x14ac:dyDescent="0.2">
      <c r="D330" s="151"/>
      <c r="E330" s="151"/>
      <c r="F330" s="151"/>
      <c r="G330" s="151"/>
      <c r="H330" s="151"/>
      <c r="I330" s="151"/>
      <c r="J330" s="151"/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</row>
    <row r="331" spans="4:37" x14ac:dyDescent="0.2">
      <c r="D331" s="151"/>
      <c r="E331" s="151"/>
      <c r="F331" s="151"/>
      <c r="G331" s="151"/>
      <c r="H331" s="151"/>
      <c r="I331" s="151"/>
      <c r="J331" s="151"/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</row>
    <row r="332" spans="4:37" x14ac:dyDescent="0.2">
      <c r="D332" s="151"/>
      <c r="E332" s="151"/>
      <c r="F332" s="151"/>
      <c r="G332" s="151"/>
      <c r="H332" s="151"/>
      <c r="I332" s="151"/>
      <c r="J332" s="151"/>
      <c r="K332" s="151"/>
      <c r="L332" s="151"/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</row>
    <row r="333" spans="4:37" x14ac:dyDescent="0.2">
      <c r="D333" s="151"/>
      <c r="E333" s="151"/>
      <c r="F333" s="151"/>
      <c r="G333" s="151"/>
      <c r="H333" s="151"/>
      <c r="I333" s="151"/>
      <c r="J333" s="151"/>
      <c r="K333" s="151"/>
      <c r="L333" s="151"/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</row>
    <row r="334" spans="4:37" x14ac:dyDescent="0.2">
      <c r="D334" s="151"/>
      <c r="E334" s="151"/>
      <c r="F334" s="151"/>
      <c r="G334" s="151"/>
      <c r="H334" s="151"/>
      <c r="I334" s="151"/>
      <c r="J334" s="151"/>
      <c r="K334" s="151"/>
      <c r="L334" s="151"/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</row>
    <row r="335" spans="4:37" x14ac:dyDescent="0.2">
      <c r="D335" s="151"/>
      <c r="E335" s="151"/>
      <c r="F335" s="151"/>
      <c r="G335" s="151"/>
      <c r="H335" s="151"/>
      <c r="I335" s="151"/>
      <c r="J335" s="151"/>
      <c r="K335" s="151"/>
      <c r="L335" s="151"/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</row>
    <row r="336" spans="4:37" x14ac:dyDescent="0.2">
      <c r="D336" s="151"/>
      <c r="E336" s="151"/>
      <c r="F336" s="151"/>
      <c r="G336" s="151"/>
      <c r="H336" s="151"/>
      <c r="I336" s="151"/>
      <c r="J336" s="151"/>
      <c r="K336" s="151"/>
      <c r="L336" s="151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</row>
    <row r="337" spans="4:37" x14ac:dyDescent="0.2">
      <c r="D337" s="151"/>
      <c r="E337" s="151"/>
      <c r="F337" s="151"/>
      <c r="G337" s="151"/>
      <c r="H337" s="151"/>
      <c r="I337" s="151"/>
      <c r="J337" s="151"/>
      <c r="K337" s="151"/>
      <c r="L337" s="151"/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</row>
    <row r="338" spans="4:37" x14ac:dyDescent="0.2">
      <c r="D338" s="151"/>
      <c r="E338" s="151"/>
      <c r="F338" s="151"/>
      <c r="G338" s="151"/>
      <c r="H338" s="151"/>
      <c r="I338" s="151"/>
      <c r="J338" s="151"/>
      <c r="K338" s="151"/>
      <c r="L338" s="151"/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</row>
    <row r="339" spans="4:37" x14ac:dyDescent="0.2">
      <c r="D339" s="151"/>
      <c r="E339" s="151"/>
      <c r="F339" s="151"/>
      <c r="G339" s="151"/>
      <c r="H339" s="151"/>
      <c r="I339" s="151"/>
      <c r="J339" s="151"/>
      <c r="K339" s="151"/>
      <c r="L339" s="151"/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</row>
    <row r="340" spans="4:37" x14ac:dyDescent="0.2">
      <c r="D340" s="151"/>
      <c r="E340" s="151"/>
      <c r="F340" s="151"/>
      <c r="G340" s="151"/>
      <c r="H340" s="151"/>
      <c r="I340" s="151"/>
      <c r="J340" s="151"/>
      <c r="K340" s="151"/>
      <c r="L340" s="151"/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</row>
    <row r="341" spans="4:37" x14ac:dyDescent="0.2">
      <c r="D341" s="151"/>
      <c r="E341" s="151"/>
      <c r="F341" s="151"/>
      <c r="G341" s="151"/>
      <c r="H341" s="151"/>
      <c r="I341" s="151"/>
      <c r="J341" s="151"/>
      <c r="K341" s="151"/>
      <c r="L341" s="151"/>
      <c r="M341" s="151"/>
      <c r="N341" s="151"/>
      <c r="O341" s="151"/>
      <c r="P341" s="151"/>
      <c r="Q341" s="151"/>
      <c r="R341" s="151"/>
      <c r="S341" s="151"/>
      <c r="T341" s="151"/>
      <c r="U341" s="151"/>
      <c r="V341" s="151"/>
      <c r="W341" s="151"/>
      <c r="X341" s="151"/>
      <c r="Y341" s="151"/>
      <c r="Z341" s="151"/>
      <c r="AA341" s="151"/>
      <c r="AB341" s="151"/>
      <c r="AC341" s="151"/>
      <c r="AD341" s="151"/>
      <c r="AE341" s="151"/>
      <c r="AF341" s="151"/>
      <c r="AG341" s="151"/>
      <c r="AH341" s="151"/>
      <c r="AI341" s="151"/>
      <c r="AJ341" s="151"/>
      <c r="AK341" s="151"/>
    </row>
    <row r="342" spans="4:37" x14ac:dyDescent="0.2">
      <c r="D342" s="151"/>
      <c r="E342" s="151"/>
      <c r="F342" s="151"/>
      <c r="G342" s="151"/>
      <c r="H342" s="151"/>
      <c r="I342" s="151"/>
      <c r="J342" s="151"/>
      <c r="K342" s="151"/>
      <c r="L342" s="151"/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</row>
    <row r="343" spans="4:37" x14ac:dyDescent="0.2">
      <c r="D343" s="151"/>
      <c r="E343" s="151"/>
      <c r="F343" s="151"/>
      <c r="G343" s="151"/>
      <c r="H343" s="151"/>
      <c r="I343" s="151"/>
      <c r="J343" s="151"/>
      <c r="K343" s="151"/>
      <c r="L343" s="151"/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</row>
    <row r="344" spans="4:37" x14ac:dyDescent="0.2">
      <c r="D344" s="151"/>
      <c r="E344" s="151"/>
      <c r="F344" s="151"/>
      <c r="G344" s="151"/>
      <c r="H344" s="151"/>
      <c r="I344" s="151"/>
      <c r="J344" s="151"/>
      <c r="K344" s="151"/>
      <c r="L344" s="151"/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</row>
    <row r="345" spans="4:37" x14ac:dyDescent="0.2">
      <c r="D345" s="151"/>
      <c r="E345" s="151"/>
      <c r="F345" s="151"/>
      <c r="G345" s="151"/>
      <c r="H345" s="151"/>
      <c r="I345" s="151"/>
      <c r="J345" s="151"/>
      <c r="K345" s="151"/>
      <c r="L345" s="151"/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</row>
    <row r="346" spans="4:37" x14ac:dyDescent="0.2">
      <c r="D346" s="151"/>
      <c r="E346" s="151"/>
      <c r="F346" s="151"/>
      <c r="G346" s="151"/>
      <c r="H346" s="151"/>
      <c r="I346" s="151"/>
      <c r="J346" s="151"/>
      <c r="K346" s="151"/>
      <c r="L346" s="151"/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</row>
    <row r="347" spans="4:37" x14ac:dyDescent="0.2">
      <c r="D347" s="151"/>
      <c r="E347" s="151"/>
      <c r="F347" s="151"/>
      <c r="G347" s="151"/>
      <c r="H347" s="151"/>
      <c r="I347" s="151"/>
      <c r="J347" s="151"/>
      <c r="K347" s="151"/>
      <c r="L347" s="151"/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</row>
    <row r="348" spans="4:37" x14ac:dyDescent="0.2">
      <c r="D348" s="151"/>
      <c r="E348" s="151"/>
      <c r="F348" s="151"/>
      <c r="G348" s="151"/>
      <c r="H348" s="151"/>
      <c r="I348" s="151"/>
      <c r="J348" s="151"/>
      <c r="K348" s="151"/>
      <c r="L348" s="151"/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</row>
    <row r="349" spans="4:37" x14ac:dyDescent="0.2">
      <c r="D349" s="151"/>
      <c r="E349" s="151"/>
      <c r="F349" s="151"/>
      <c r="G349" s="151"/>
      <c r="H349" s="151"/>
      <c r="I349" s="151"/>
      <c r="J349" s="151"/>
      <c r="K349" s="151"/>
      <c r="L349" s="151"/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</row>
    <row r="350" spans="4:37" x14ac:dyDescent="0.2">
      <c r="D350" s="151"/>
      <c r="E350" s="151"/>
      <c r="F350" s="151"/>
      <c r="G350" s="151"/>
      <c r="H350" s="151"/>
      <c r="I350" s="151"/>
      <c r="J350" s="151"/>
      <c r="K350" s="151"/>
      <c r="L350" s="151"/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</row>
    <row r="351" spans="4:37" x14ac:dyDescent="0.2">
      <c r="D351" s="151"/>
      <c r="E351" s="151"/>
      <c r="F351" s="151"/>
      <c r="G351" s="151"/>
      <c r="H351" s="151"/>
      <c r="I351" s="151"/>
      <c r="J351" s="151"/>
      <c r="K351" s="151"/>
      <c r="L351" s="151"/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</row>
    <row r="352" spans="4:37" x14ac:dyDescent="0.2">
      <c r="D352" s="151"/>
      <c r="E352" s="151"/>
      <c r="F352" s="151"/>
      <c r="G352" s="151"/>
      <c r="H352" s="151"/>
      <c r="I352" s="151"/>
      <c r="J352" s="151"/>
      <c r="K352" s="151"/>
      <c r="L352" s="151"/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</row>
    <row r="353" spans="4:37" x14ac:dyDescent="0.2">
      <c r="D353" s="151"/>
      <c r="E353" s="151"/>
      <c r="F353" s="151"/>
      <c r="G353" s="151"/>
      <c r="H353" s="151"/>
      <c r="I353" s="151"/>
      <c r="J353" s="151"/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</row>
    <row r="354" spans="4:37" x14ac:dyDescent="0.2"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</row>
    <row r="355" spans="4:37" x14ac:dyDescent="0.2">
      <c r="D355" s="151"/>
      <c r="E355" s="151"/>
      <c r="F355" s="151"/>
      <c r="G355" s="151"/>
      <c r="H355" s="151"/>
      <c r="I355" s="151"/>
      <c r="J355" s="151"/>
      <c r="K355" s="151"/>
      <c r="L355" s="151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</row>
    <row r="356" spans="4:37" x14ac:dyDescent="0.2">
      <c r="D356" s="151"/>
      <c r="E356" s="151"/>
      <c r="F356" s="151"/>
      <c r="G356" s="151"/>
      <c r="H356" s="151"/>
      <c r="I356" s="151"/>
      <c r="J356" s="151"/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</row>
    <row r="357" spans="4:37" x14ac:dyDescent="0.2">
      <c r="D357" s="151"/>
      <c r="E357" s="151"/>
      <c r="F357" s="151"/>
      <c r="G357" s="151"/>
      <c r="H357" s="151"/>
      <c r="I357" s="151"/>
      <c r="J357" s="151"/>
      <c r="K357" s="151"/>
      <c r="L357" s="151"/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</row>
    <row r="358" spans="4:37" x14ac:dyDescent="0.2">
      <c r="D358" s="151"/>
      <c r="E358" s="151"/>
      <c r="F358" s="151"/>
      <c r="G358" s="151"/>
      <c r="H358" s="151"/>
      <c r="I358" s="151"/>
      <c r="J358" s="151"/>
      <c r="K358" s="151"/>
      <c r="L358" s="151"/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</row>
    <row r="359" spans="4:37" x14ac:dyDescent="0.2">
      <c r="D359" s="151"/>
      <c r="E359" s="151"/>
      <c r="F359" s="151"/>
      <c r="G359" s="151"/>
      <c r="H359" s="151"/>
      <c r="I359" s="151"/>
      <c r="J359" s="151"/>
      <c r="K359" s="151"/>
      <c r="L359" s="151"/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</row>
    <row r="360" spans="4:37" x14ac:dyDescent="0.2">
      <c r="D360" s="151"/>
      <c r="E360" s="151"/>
      <c r="F360" s="151"/>
      <c r="G360" s="151"/>
      <c r="H360" s="151"/>
      <c r="I360" s="151"/>
      <c r="J360" s="151"/>
      <c r="K360" s="151"/>
      <c r="L360" s="151"/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</row>
    <row r="361" spans="4:37" x14ac:dyDescent="0.2">
      <c r="D361" s="151"/>
      <c r="E361" s="151"/>
      <c r="F361" s="151"/>
      <c r="G361" s="151"/>
      <c r="H361" s="151"/>
      <c r="I361" s="151"/>
      <c r="J361" s="151"/>
      <c r="K361" s="151"/>
      <c r="L361" s="151"/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</row>
    <row r="362" spans="4:37" x14ac:dyDescent="0.2">
      <c r="D362" s="151"/>
      <c r="E362" s="151"/>
      <c r="F362" s="151"/>
      <c r="G362" s="151"/>
      <c r="H362" s="151"/>
      <c r="I362" s="151"/>
      <c r="J362" s="151"/>
      <c r="K362" s="151"/>
      <c r="L362" s="151"/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</row>
    <row r="363" spans="4:37" x14ac:dyDescent="0.2">
      <c r="D363" s="151"/>
      <c r="E363" s="151"/>
      <c r="F363" s="151"/>
      <c r="G363" s="151"/>
      <c r="H363" s="151"/>
      <c r="I363" s="151"/>
      <c r="J363" s="151"/>
      <c r="K363" s="151"/>
      <c r="L363" s="151"/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</row>
    <row r="364" spans="4:37" x14ac:dyDescent="0.2">
      <c r="D364" s="151"/>
      <c r="E364" s="151"/>
      <c r="F364" s="151"/>
      <c r="G364" s="151"/>
      <c r="H364" s="151"/>
      <c r="I364" s="151"/>
      <c r="J364" s="151"/>
      <c r="K364" s="151"/>
      <c r="L364" s="151"/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</row>
    <row r="365" spans="4:37" x14ac:dyDescent="0.2">
      <c r="D365" s="151"/>
      <c r="E365" s="151"/>
      <c r="F365" s="151"/>
      <c r="G365" s="151"/>
      <c r="H365" s="151"/>
      <c r="I365" s="151"/>
      <c r="J365" s="151"/>
      <c r="K365" s="151"/>
      <c r="L365" s="151"/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</row>
    <row r="366" spans="4:37" x14ac:dyDescent="0.2">
      <c r="D366" s="151"/>
      <c r="E366" s="151"/>
      <c r="F366" s="151"/>
      <c r="G366" s="151"/>
      <c r="H366" s="151"/>
      <c r="I366" s="151"/>
      <c r="J366" s="151"/>
      <c r="K366" s="151"/>
      <c r="L366" s="151"/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</row>
    <row r="367" spans="4:37" x14ac:dyDescent="0.2">
      <c r="D367" s="151"/>
      <c r="E367" s="151"/>
      <c r="F367" s="151"/>
      <c r="G367" s="151"/>
      <c r="H367" s="151"/>
      <c r="I367" s="151"/>
      <c r="J367" s="151"/>
      <c r="K367" s="151"/>
      <c r="L367" s="151"/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</row>
    <row r="368" spans="4:37" x14ac:dyDescent="0.2">
      <c r="D368" s="151"/>
      <c r="E368" s="151"/>
      <c r="F368" s="151"/>
      <c r="G368" s="151"/>
      <c r="H368" s="151"/>
      <c r="I368" s="151"/>
      <c r="J368" s="151"/>
      <c r="K368" s="151"/>
      <c r="L368" s="151"/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</row>
    <row r="369" spans="4:37" x14ac:dyDescent="0.2">
      <c r="D369" s="151"/>
      <c r="E369" s="151"/>
      <c r="F369" s="151"/>
      <c r="G369" s="151"/>
      <c r="H369" s="151"/>
      <c r="I369" s="151"/>
      <c r="J369" s="151"/>
      <c r="K369" s="151"/>
      <c r="L369" s="151"/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</row>
    <row r="370" spans="4:37" x14ac:dyDescent="0.2">
      <c r="D370" s="151"/>
      <c r="E370" s="151"/>
      <c r="F370" s="151"/>
      <c r="G370" s="151"/>
      <c r="H370" s="151"/>
      <c r="I370" s="151"/>
      <c r="J370" s="151"/>
      <c r="K370" s="151"/>
      <c r="L370" s="151"/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</row>
    <row r="371" spans="4:37" x14ac:dyDescent="0.2">
      <c r="D371" s="151"/>
      <c r="E371" s="151"/>
      <c r="F371" s="151"/>
      <c r="G371" s="151"/>
      <c r="H371" s="151"/>
      <c r="I371" s="151"/>
      <c r="J371" s="151"/>
      <c r="K371" s="151"/>
      <c r="L371" s="151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</row>
    <row r="372" spans="4:37" x14ac:dyDescent="0.2">
      <c r="D372" s="151"/>
      <c r="E372" s="151"/>
      <c r="F372" s="151"/>
      <c r="G372" s="151"/>
      <c r="H372" s="151"/>
      <c r="I372" s="151"/>
      <c r="J372" s="151"/>
      <c r="K372" s="151"/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</row>
    <row r="373" spans="4:37" x14ac:dyDescent="0.2">
      <c r="D373" s="151"/>
      <c r="E373" s="151"/>
      <c r="F373" s="151"/>
      <c r="G373" s="151"/>
      <c r="H373" s="151"/>
      <c r="I373" s="151"/>
      <c r="J373" s="151"/>
      <c r="K373" s="151"/>
      <c r="L373" s="151"/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</row>
    <row r="374" spans="4:37" x14ac:dyDescent="0.2">
      <c r="D374" s="151"/>
      <c r="E374" s="151"/>
      <c r="F374" s="151"/>
      <c r="G374" s="151"/>
      <c r="H374" s="151"/>
      <c r="I374" s="151"/>
      <c r="J374" s="151"/>
      <c r="K374" s="151"/>
      <c r="L374" s="151"/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</row>
    <row r="375" spans="4:37" x14ac:dyDescent="0.2">
      <c r="D375" s="151"/>
      <c r="E375" s="151"/>
      <c r="F375" s="151"/>
      <c r="G375" s="151"/>
      <c r="H375" s="151"/>
      <c r="I375" s="151"/>
      <c r="J375" s="151"/>
      <c r="K375" s="151"/>
      <c r="L375" s="151"/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</row>
    <row r="376" spans="4:37" x14ac:dyDescent="0.2">
      <c r="D376" s="151"/>
      <c r="E376" s="151"/>
      <c r="F376" s="151"/>
      <c r="G376" s="151"/>
      <c r="H376" s="151"/>
      <c r="I376" s="151"/>
      <c r="J376" s="151"/>
      <c r="K376" s="151"/>
      <c r="L376" s="151"/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</row>
    <row r="377" spans="4:37" x14ac:dyDescent="0.2">
      <c r="D377" s="151"/>
      <c r="E377" s="151"/>
      <c r="F377" s="151"/>
      <c r="G377" s="151"/>
      <c r="H377" s="151"/>
      <c r="I377" s="151"/>
      <c r="J377" s="151"/>
      <c r="K377" s="151"/>
      <c r="L377" s="151"/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</row>
    <row r="378" spans="4:37" x14ac:dyDescent="0.2">
      <c r="D378" s="151"/>
      <c r="E378" s="151"/>
      <c r="F378" s="151"/>
      <c r="G378" s="151"/>
      <c r="H378" s="151"/>
      <c r="I378" s="151"/>
      <c r="J378" s="151"/>
      <c r="K378" s="151"/>
      <c r="L378" s="151"/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</row>
    <row r="379" spans="4:37" x14ac:dyDescent="0.2">
      <c r="D379" s="151"/>
      <c r="E379" s="151"/>
      <c r="F379" s="151"/>
      <c r="G379" s="151"/>
      <c r="H379" s="151"/>
      <c r="I379" s="151"/>
      <c r="J379" s="151"/>
      <c r="K379" s="151"/>
      <c r="L379" s="151"/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</row>
    <row r="380" spans="4:37" x14ac:dyDescent="0.2">
      <c r="D380" s="151"/>
      <c r="E380" s="151"/>
      <c r="F380" s="151"/>
      <c r="G380" s="151"/>
      <c r="H380" s="151"/>
      <c r="I380" s="151"/>
      <c r="J380" s="151"/>
      <c r="K380" s="151"/>
      <c r="L380" s="151"/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</row>
    <row r="381" spans="4:37" x14ac:dyDescent="0.2">
      <c r="D381" s="151"/>
      <c r="E381" s="151"/>
      <c r="F381" s="151"/>
      <c r="G381" s="151"/>
      <c r="H381" s="151"/>
      <c r="I381" s="151"/>
      <c r="J381" s="151"/>
      <c r="K381" s="151"/>
      <c r="L381" s="151"/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</row>
    <row r="382" spans="4:37" x14ac:dyDescent="0.2">
      <c r="D382" s="151"/>
      <c r="E382" s="151"/>
      <c r="F382" s="151"/>
      <c r="G382" s="151"/>
      <c r="H382" s="151"/>
      <c r="I382" s="151"/>
      <c r="J382" s="151"/>
      <c r="K382" s="151"/>
      <c r="L382" s="151"/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</row>
    <row r="383" spans="4:37" x14ac:dyDescent="0.2">
      <c r="D383" s="151"/>
      <c r="E383" s="151"/>
      <c r="F383" s="151"/>
      <c r="G383" s="151"/>
      <c r="H383" s="151"/>
      <c r="I383" s="151"/>
      <c r="J383" s="151"/>
      <c r="K383" s="151"/>
      <c r="L383" s="151"/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</row>
    <row r="384" spans="4:37" x14ac:dyDescent="0.2">
      <c r="D384" s="151"/>
      <c r="E384" s="151"/>
      <c r="F384" s="151"/>
      <c r="G384" s="151"/>
      <c r="H384" s="151"/>
      <c r="I384" s="151"/>
      <c r="J384" s="151"/>
      <c r="K384" s="151"/>
      <c r="L384" s="151"/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</row>
    <row r="385" spans="4:37" x14ac:dyDescent="0.2">
      <c r="D385" s="151"/>
      <c r="E385" s="151"/>
      <c r="F385" s="151"/>
      <c r="G385" s="151"/>
      <c r="H385" s="151"/>
      <c r="I385" s="151"/>
      <c r="J385" s="151"/>
      <c r="K385" s="151"/>
      <c r="L385" s="151"/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</row>
    <row r="386" spans="4:37" x14ac:dyDescent="0.2">
      <c r="D386" s="151"/>
      <c r="E386" s="151"/>
      <c r="F386" s="151"/>
      <c r="G386" s="151"/>
      <c r="H386" s="151"/>
      <c r="I386" s="151"/>
      <c r="J386" s="151"/>
      <c r="K386" s="151"/>
      <c r="L386" s="151"/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</row>
    <row r="387" spans="4:37" x14ac:dyDescent="0.2">
      <c r="D387" s="151"/>
      <c r="E387" s="151"/>
      <c r="F387" s="151"/>
      <c r="G387" s="151"/>
      <c r="H387" s="151"/>
      <c r="I387" s="151"/>
      <c r="J387" s="151"/>
      <c r="K387" s="151"/>
      <c r="L387" s="151"/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</row>
    <row r="388" spans="4:37" x14ac:dyDescent="0.2">
      <c r="D388" s="151"/>
      <c r="E388" s="151"/>
      <c r="F388" s="151"/>
      <c r="G388" s="151"/>
      <c r="H388" s="151"/>
      <c r="I388" s="151"/>
      <c r="J388" s="151"/>
      <c r="K388" s="151"/>
      <c r="L388" s="151"/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</row>
    <row r="389" spans="4:37" x14ac:dyDescent="0.2">
      <c r="D389" s="151"/>
      <c r="E389" s="151"/>
      <c r="F389" s="151"/>
      <c r="G389" s="151"/>
      <c r="H389" s="151"/>
      <c r="I389" s="151"/>
      <c r="J389" s="151"/>
      <c r="K389" s="151"/>
      <c r="L389" s="151"/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</row>
    <row r="390" spans="4:37" x14ac:dyDescent="0.2">
      <c r="D390" s="151"/>
      <c r="E390" s="151"/>
      <c r="F390" s="151"/>
      <c r="G390" s="151"/>
      <c r="H390" s="151"/>
      <c r="I390" s="151"/>
      <c r="J390" s="151"/>
      <c r="K390" s="151"/>
      <c r="L390" s="151"/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</row>
    <row r="391" spans="4:37" x14ac:dyDescent="0.2">
      <c r="D391" s="151"/>
      <c r="E391" s="151"/>
      <c r="F391" s="151"/>
      <c r="G391" s="151"/>
      <c r="H391" s="151"/>
      <c r="I391" s="151"/>
      <c r="J391" s="151"/>
      <c r="K391" s="151"/>
      <c r="L391" s="151"/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</row>
    <row r="392" spans="4:37" x14ac:dyDescent="0.2">
      <c r="D392" s="151"/>
      <c r="E392" s="151"/>
      <c r="F392" s="151"/>
      <c r="G392" s="151"/>
      <c r="H392" s="151"/>
      <c r="I392" s="151"/>
      <c r="J392" s="151"/>
      <c r="K392" s="151"/>
      <c r="L392" s="151"/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</row>
    <row r="393" spans="4:37" x14ac:dyDescent="0.2">
      <c r="D393" s="151"/>
      <c r="E393" s="151"/>
      <c r="F393" s="151"/>
      <c r="G393" s="151"/>
      <c r="H393" s="151"/>
      <c r="I393" s="151"/>
      <c r="J393" s="151"/>
      <c r="K393" s="151"/>
      <c r="L393" s="151"/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</row>
    <row r="394" spans="4:37" x14ac:dyDescent="0.2">
      <c r="D394" s="151"/>
      <c r="E394" s="151"/>
      <c r="F394" s="151"/>
      <c r="G394" s="151"/>
      <c r="H394" s="151"/>
      <c r="I394" s="151"/>
      <c r="J394" s="151"/>
      <c r="K394" s="151"/>
      <c r="L394" s="151"/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</row>
    <row r="395" spans="4:37" x14ac:dyDescent="0.2">
      <c r="D395" s="151"/>
      <c r="E395" s="151"/>
      <c r="F395" s="151"/>
      <c r="G395" s="151"/>
      <c r="H395" s="151"/>
      <c r="I395" s="151"/>
      <c r="J395" s="151"/>
      <c r="K395" s="151"/>
      <c r="L395" s="151"/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</row>
    <row r="396" spans="4:37" x14ac:dyDescent="0.2">
      <c r="D396" s="151"/>
      <c r="E396" s="151"/>
      <c r="F396" s="151"/>
      <c r="G396" s="151"/>
      <c r="H396" s="151"/>
      <c r="I396" s="151"/>
      <c r="J396" s="151"/>
      <c r="K396" s="151"/>
      <c r="L396" s="151"/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</row>
    <row r="397" spans="4:37" x14ac:dyDescent="0.2">
      <c r="D397" s="151"/>
      <c r="E397" s="151"/>
      <c r="F397" s="151"/>
      <c r="G397" s="151"/>
      <c r="H397" s="151"/>
      <c r="I397" s="151"/>
      <c r="J397" s="151"/>
      <c r="K397" s="151"/>
      <c r="L397" s="151"/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</row>
    <row r="398" spans="4:37" x14ac:dyDescent="0.2">
      <c r="D398" s="151"/>
      <c r="E398" s="151"/>
      <c r="F398" s="151"/>
      <c r="G398" s="151"/>
      <c r="H398" s="151"/>
      <c r="I398" s="151"/>
      <c r="J398" s="151"/>
      <c r="K398" s="151"/>
      <c r="L398" s="151"/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</row>
    <row r="399" spans="4:37" x14ac:dyDescent="0.2">
      <c r="D399" s="151"/>
      <c r="E399" s="151"/>
      <c r="F399" s="151"/>
      <c r="G399" s="151"/>
      <c r="H399" s="151"/>
      <c r="I399" s="151"/>
      <c r="J399" s="151"/>
      <c r="K399" s="151"/>
      <c r="L399" s="151"/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</row>
    <row r="400" spans="4:37" x14ac:dyDescent="0.2">
      <c r="D400" s="151"/>
      <c r="E400" s="151"/>
      <c r="F400" s="151"/>
      <c r="G400" s="151"/>
      <c r="H400" s="151"/>
      <c r="I400" s="151"/>
      <c r="J400" s="151"/>
      <c r="K400" s="151"/>
      <c r="L400" s="151"/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</row>
    <row r="401" spans="4:37" x14ac:dyDescent="0.2">
      <c r="D401" s="151"/>
      <c r="E401" s="151"/>
      <c r="F401" s="151"/>
      <c r="G401" s="151"/>
      <c r="H401" s="151"/>
      <c r="I401" s="151"/>
      <c r="J401" s="151"/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</row>
    <row r="402" spans="4:37" x14ac:dyDescent="0.2">
      <c r="D402" s="151"/>
      <c r="E402" s="151"/>
      <c r="F402" s="151"/>
      <c r="G402" s="151"/>
      <c r="H402" s="151"/>
      <c r="I402" s="151"/>
      <c r="J402" s="151"/>
      <c r="K402" s="151"/>
      <c r="L402" s="151"/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</row>
    <row r="403" spans="4:37" x14ac:dyDescent="0.2">
      <c r="D403" s="151"/>
      <c r="E403" s="151"/>
      <c r="F403" s="151"/>
      <c r="G403" s="151"/>
      <c r="H403" s="151"/>
      <c r="I403" s="151"/>
      <c r="J403" s="151"/>
      <c r="K403" s="151"/>
      <c r="L403" s="151"/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</row>
    <row r="404" spans="4:37" x14ac:dyDescent="0.2">
      <c r="D404" s="151"/>
      <c r="E404" s="151"/>
      <c r="F404" s="151"/>
      <c r="G404" s="151"/>
      <c r="H404" s="151"/>
      <c r="I404" s="151"/>
      <c r="J404" s="151"/>
      <c r="K404" s="151"/>
      <c r="L404" s="151"/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</row>
    <row r="405" spans="4:37" x14ac:dyDescent="0.2">
      <c r="D405" s="151"/>
      <c r="E405" s="151"/>
      <c r="F405" s="151"/>
      <c r="G405" s="151"/>
      <c r="H405" s="151"/>
      <c r="I405" s="151"/>
      <c r="J405" s="151"/>
      <c r="K405" s="151"/>
      <c r="L405" s="151"/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</row>
    <row r="406" spans="4:37" x14ac:dyDescent="0.2">
      <c r="D406" s="151"/>
      <c r="E406" s="151"/>
      <c r="F406" s="151"/>
      <c r="G406" s="151"/>
      <c r="H406" s="151"/>
      <c r="I406" s="151"/>
      <c r="J406" s="151"/>
      <c r="K406" s="151"/>
      <c r="L406" s="151"/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</row>
    <row r="407" spans="4:37" x14ac:dyDescent="0.2">
      <c r="D407" s="151"/>
      <c r="E407" s="151"/>
      <c r="F407" s="151"/>
      <c r="G407" s="151"/>
      <c r="H407" s="151"/>
      <c r="I407" s="151"/>
      <c r="J407" s="151"/>
      <c r="K407" s="151"/>
      <c r="L407" s="151"/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</row>
    <row r="408" spans="4:37" x14ac:dyDescent="0.2">
      <c r="D408" s="151"/>
      <c r="E408" s="151"/>
      <c r="F408" s="151"/>
      <c r="G408" s="151"/>
      <c r="H408" s="151"/>
      <c r="I408" s="151"/>
      <c r="J408" s="151"/>
      <c r="K408" s="151"/>
      <c r="L408" s="151"/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</row>
    <row r="409" spans="4:37" x14ac:dyDescent="0.2">
      <c r="D409" s="151"/>
      <c r="E409" s="151"/>
      <c r="F409" s="151"/>
      <c r="G409" s="151"/>
      <c r="H409" s="151"/>
      <c r="I409" s="151"/>
      <c r="J409" s="151"/>
      <c r="K409" s="151"/>
      <c r="L409" s="151"/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</row>
    <row r="410" spans="4:37" x14ac:dyDescent="0.2">
      <c r="D410" s="151"/>
      <c r="E410" s="151"/>
      <c r="F410" s="151"/>
      <c r="G410" s="151"/>
      <c r="H410" s="151"/>
      <c r="I410" s="151"/>
      <c r="J410" s="151"/>
      <c r="K410" s="151"/>
      <c r="L410" s="151"/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</row>
    <row r="411" spans="4:37" x14ac:dyDescent="0.2">
      <c r="D411" s="151"/>
      <c r="E411" s="151"/>
      <c r="F411" s="151"/>
      <c r="G411" s="151"/>
      <c r="H411" s="151"/>
      <c r="I411" s="151"/>
      <c r="J411" s="151"/>
      <c r="K411" s="151"/>
      <c r="L411" s="151"/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</row>
    <row r="412" spans="4:37" x14ac:dyDescent="0.2">
      <c r="D412" s="151"/>
      <c r="E412" s="151"/>
      <c r="F412" s="151"/>
      <c r="G412" s="151"/>
      <c r="H412" s="151"/>
      <c r="I412" s="151"/>
      <c r="J412" s="151"/>
      <c r="K412" s="151"/>
      <c r="L412" s="151"/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</row>
    <row r="413" spans="4:37" x14ac:dyDescent="0.2">
      <c r="D413" s="151"/>
      <c r="E413" s="151"/>
      <c r="F413" s="151"/>
      <c r="G413" s="151"/>
      <c r="H413" s="151"/>
      <c r="I413" s="151"/>
      <c r="J413" s="151"/>
      <c r="K413" s="151"/>
      <c r="L413" s="151"/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</row>
    <row r="414" spans="4:37" x14ac:dyDescent="0.2">
      <c r="D414" s="151"/>
      <c r="E414" s="151"/>
      <c r="F414" s="151"/>
      <c r="G414" s="151"/>
      <c r="H414" s="151"/>
      <c r="I414" s="151"/>
      <c r="J414" s="151"/>
      <c r="K414" s="151"/>
      <c r="L414" s="151"/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</row>
    <row r="415" spans="4:37" x14ac:dyDescent="0.2">
      <c r="D415" s="151"/>
      <c r="E415" s="151"/>
      <c r="F415" s="151"/>
      <c r="G415" s="151"/>
      <c r="H415" s="151"/>
      <c r="I415" s="151"/>
      <c r="J415" s="151"/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</row>
    <row r="416" spans="4:37" x14ac:dyDescent="0.2">
      <c r="D416" s="151"/>
      <c r="E416" s="151"/>
      <c r="F416" s="151"/>
      <c r="G416" s="151"/>
      <c r="H416" s="151"/>
      <c r="I416" s="151"/>
      <c r="J416" s="151"/>
      <c r="K416" s="151"/>
      <c r="L416" s="151"/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</row>
    <row r="417" spans="4:37" x14ac:dyDescent="0.2">
      <c r="D417" s="151"/>
      <c r="E417" s="151"/>
      <c r="F417" s="151"/>
      <c r="G417" s="151"/>
      <c r="H417" s="151"/>
      <c r="I417" s="151"/>
      <c r="J417" s="151"/>
      <c r="K417" s="151"/>
      <c r="L417" s="151"/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</row>
    <row r="418" spans="4:37" x14ac:dyDescent="0.2">
      <c r="D418" s="151"/>
      <c r="E418" s="151"/>
      <c r="F418" s="151"/>
      <c r="G418" s="151"/>
      <c r="H418" s="151"/>
      <c r="I418" s="151"/>
      <c r="J418" s="151"/>
      <c r="K418" s="151"/>
      <c r="L418" s="151"/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</row>
    <row r="419" spans="4:37" x14ac:dyDescent="0.2">
      <c r="D419" s="151"/>
      <c r="E419" s="151"/>
      <c r="F419" s="151"/>
      <c r="G419" s="151"/>
      <c r="H419" s="151"/>
      <c r="I419" s="151"/>
      <c r="J419" s="151"/>
      <c r="K419" s="151"/>
      <c r="L419" s="151"/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</row>
    <row r="420" spans="4:37" x14ac:dyDescent="0.2">
      <c r="D420" s="151"/>
      <c r="E420" s="151"/>
      <c r="F420" s="151"/>
      <c r="G420" s="151"/>
      <c r="H420" s="151"/>
      <c r="I420" s="151"/>
      <c r="J420" s="151"/>
      <c r="K420" s="151"/>
      <c r="L420" s="151"/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</row>
    <row r="421" spans="4:37" x14ac:dyDescent="0.2">
      <c r="D421" s="151"/>
      <c r="E421" s="151"/>
      <c r="F421" s="151"/>
      <c r="G421" s="151"/>
      <c r="H421" s="151"/>
      <c r="I421" s="151"/>
      <c r="J421" s="151"/>
      <c r="K421" s="151"/>
      <c r="L421" s="151"/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</row>
    <row r="422" spans="4:37" x14ac:dyDescent="0.2">
      <c r="D422" s="151"/>
      <c r="E422" s="151"/>
      <c r="F422" s="151"/>
      <c r="G422" s="151"/>
      <c r="H422" s="151"/>
      <c r="I422" s="151"/>
      <c r="J422" s="151"/>
      <c r="K422" s="151"/>
      <c r="L422" s="151"/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</row>
    <row r="423" spans="4:37" x14ac:dyDescent="0.2">
      <c r="D423" s="151"/>
      <c r="E423" s="151"/>
      <c r="F423" s="151"/>
      <c r="G423" s="151"/>
      <c r="H423" s="151"/>
      <c r="I423" s="151"/>
      <c r="J423" s="151"/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</row>
    <row r="424" spans="4:37" x14ac:dyDescent="0.2"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</row>
    <row r="425" spans="4:37" x14ac:dyDescent="0.2"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</row>
    <row r="426" spans="4:37" x14ac:dyDescent="0.2"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</row>
    <row r="427" spans="4:37" x14ac:dyDescent="0.2"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</row>
    <row r="428" spans="4:37" x14ac:dyDescent="0.2"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</row>
    <row r="429" spans="4:37" x14ac:dyDescent="0.2"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</row>
    <row r="430" spans="4:37" x14ac:dyDescent="0.2"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</row>
    <row r="431" spans="4:37" x14ac:dyDescent="0.2">
      <c r="D431" s="151"/>
      <c r="E431" s="151"/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</row>
    <row r="432" spans="4:37" x14ac:dyDescent="0.2">
      <c r="D432" s="151"/>
      <c r="E432" s="151"/>
      <c r="F432" s="151"/>
      <c r="G432" s="151"/>
      <c r="H432" s="151"/>
      <c r="I432" s="151"/>
      <c r="J432" s="151"/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</row>
    <row r="433" spans="4:37" x14ac:dyDescent="0.2">
      <c r="D433" s="151"/>
      <c r="E433" s="151"/>
      <c r="F433" s="151"/>
      <c r="G433" s="151"/>
      <c r="H433" s="151"/>
      <c r="I433" s="151"/>
      <c r="J433" s="151"/>
      <c r="K433" s="151"/>
      <c r="L433" s="151"/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</row>
    <row r="434" spans="4:37" x14ac:dyDescent="0.2">
      <c r="D434" s="151"/>
      <c r="E434" s="151"/>
      <c r="F434" s="151"/>
      <c r="G434" s="151"/>
      <c r="H434" s="151"/>
      <c r="I434" s="151"/>
      <c r="J434" s="151"/>
      <c r="K434" s="151"/>
      <c r="L434" s="151"/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</row>
    <row r="435" spans="4:37" x14ac:dyDescent="0.2">
      <c r="D435" s="151"/>
      <c r="E435" s="151"/>
      <c r="F435" s="151"/>
      <c r="G435" s="151"/>
      <c r="H435" s="151"/>
      <c r="I435" s="151"/>
      <c r="J435" s="151"/>
      <c r="K435" s="151"/>
      <c r="L435" s="151"/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</row>
    <row r="436" spans="4:37" x14ac:dyDescent="0.2">
      <c r="D436" s="151"/>
      <c r="E436" s="151"/>
      <c r="F436" s="151"/>
      <c r="G436" s="151"/>
      <c r="H436" s="151"/>
      <c r="I436" s="151"/>
      <c r="J436" s="151"/>
      <c r="K436" s="151"/>
      <c r="L436" s="151"/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</row>
    <row r="437" spans="4:37" x14ac:dyDescent="0.2">
      <c r="D437" s="151"/>
      <c r="E437" s="151"/>
      <c r="F437" s="151"/>
      <c r="G437" s="151"/>
      <c r="H437" s="151"/>
      <c r="I437" s="151"/>
      <c r="J437" s="151"/>
      <c r="K437" s="151"/>
      <c r="L437" s="151"/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</row>
    <row r="438" spans="4:37" x14ac:dyDescent="0.2">
      <c r="D438" s="151"/>
      <c r="E438" s="151"/>
      <c r="F438" s="151"/>
      <c r="G438" s="151"/>
      <c r="H438" s="151"/>
      <c r="I438" s="151"/>
      <c r="J438" s="151"/>
      <c r="K438" s="151"/>
      <c r="L438" s="151"/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</row>
    <row r="439" spans="4:37" x14ac:dyDescent="0.2">
      <c r="D439" s="151"/>
      <c r="E439" s="151"/>
      <c r="F439" s="151"/>
      <c r="G439" s="151"/>
      <c r="H439" s="151"/>
      <c r="I439" s="151"/>
      <c r="J439" s="151"/>
      <c r="K439" s="151"/>
      <c r="L439" s="151"/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</row>
    <row r="440" spans="4:37" x14ac:dyDescent="0.2">
      <c r="D440" s="151"/>
      <c r="E440" s="151"/>
      <c r="F440" s="151"/>
      <c r="G440" s="151"/>
      <c r="H440" s="151"/>
      <c r="I440" s="151"/>
      <c r="J440" s="151"/>
      <c r="K440" s="151"/>
      <c r="L440" s="151"/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</row>
    <row r="441" spans="4:37" x14ac:dyDescent="0.2">
      <c r="D441" s="151"/>
      <c r="E441" s="151"/>
      <c r="F441" s="151"/>
      <c r="G441" s="151"/>
      <c r="H441" s="151"/>
      <c r="I441" s="151"/>
      <c r="J441" s="151"/>
      <c r="K441" s="151"/>
      <c r="L441" s="151"/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</row>
    <row r="442" spans="4:37" x14ac:dyDescent="0.2">
      <c r="D442" s="151"/>
      <c r="E442" s="151"/>
      <c r="F442" s="151"/>
      <c r="G442" s="151"/>
      <c r="H442" s="151"/>
      <c r="I442" s="151"/>
      <c r="J442" s="151"/>
      <c r="K442" s="151"/>
      <c r="L442" s="151"/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</row>
    <row r="443" spans="4:37" x14ac:dyDescent="0.2">
      <c r="D443" s="151"/>
      <c r="E443" s="151"/>
      <c r="F443" s="151"/>
      <c r="G443" s="151"/>
      <c r="H443" s="151"/>
      <c r="I443" s="151"/>
      <c r="J443" s="151"/>
      <c r="K443" s="151"/>
      <c r="L443" s="151"/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</row>
    <row r="444" spans="4:37" x14ac:dyDescent="0.2">
      <c r="D444" s="151"/>
      <c r="E444" s="151"/>
      <c r="F444" s="151"/>
      <c r="G444" s="151"/>
      <c r="H444" s="151"/>
      <c r="I444" s="151"/>
      <c r="J444" s="151"/>
      <c r="K444" s="151"/>
      <c r="L444" s="151"/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</row>
    <row r="445" spans="4:37" x14ac:dyDescent="0.2">
      <c r="D445" s="151"/>
      <c r="E445" s="151"/>
      <c r="F445" s="151"/>
      <c r="G445" s="151"/>
      <c r="H445" s="151"/>
      <c r="I445" s="151"/>
      <c r="J445" s="151"/>
      <c r="K445" s="151"/>
      <c r="L445" s="151"/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</row>
    <row r="446" spans="4:37" x14ac:dyDescent="0.2">
      <c r="D446" s="151"/>
      <c r="E446" s="151"/>
      <c r="F446" s="151"/>
      <c r="G446" s="151"/>
      <c r="H446" s="151"/>
      <c r="I446" s="151"/>
      <c r="J446" s="151"/>
      <c r="K446" s="151"/>
      <c r="L446" s="151"/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</row>
    <row r="447" spans="4:37" x14ac:dyDescent="0.2">
      <c r="D447" s="151"/>
      <c r="E447" s="151"/>
      <c r="F447" s="151"/>
      <c r="G447" s="151"/>
      <c r="H447" s="151"/>
      <c r="I447" s="151"/>
      <c r="J447" s="151"/>
      <c r="K447" s="151"/>
      <c r="L447" s="151"/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</row>
    <row r="448" spans="4:37" x14ac:dyDescent="0.2">
      <c r="D448" s="151"/>
      <c r="E448" s="151"/>
      <c r="F448" s="151"/>
      <c r="G448" s="151"/>
      <c r="H448" s="151"/>
      <c r="I448" s="151"/>
      <c r="J448" s="151"/>
      <c r="K448" s="151"/>
      <c r="L448" s="151"/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</row>
    <row r="449" spans="4:37" x14ac:dyDescent="0.2">
      <c r="D449" s="151"/>
      <c r="E449" s="151"/>
      <c r="F449" s="151"/>
      <c r="G449" s="151"/>
      <c r="H449" s="151"/>
      <c r="I449" s="151"/>
      <c r="J449" s="151"/>
      <c r="K449" s="151"/>
      <c r="L449" s="151"/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</row>
    <row r="450" spans="4:37" x14ac:dyDescent="0.2">
      <c r="D450" s="151"/>
      <c r="E450" s="151"/>
      <c r="F450" s="151"/>
      <c r="G450" s="151"/>
      <c r="H450" s="151"/>
      <c r="I450" s="151"/>
      <c r="J450" s="151"/>
      <c r="K450" s="151"/>
      <c r="L450" s="151"/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</row>
    <row r="451" spans="4:37" x14ac:dyDescent="0.2">
      <c r="D451" s="151"/>
      <c r="E451" s="151"/>
      <c r="F451" s="151"/>
      <c r="G451" s="151"/>
      <c r="H451" s="151"/>
      <c r="I451" s="151"/>
      <c r="J451" s="151"/>
      <c r="K451" s="151"/>
      <c r="L451" s="151"/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</row>
    <row r="452" spans="4:37" x14ac:dyDescent="0.2">
      <c r="D452" s="151"/>
      <c r="E452" s="151"/>
      <c r="F452" s="151"/>
      <c r="G452" s="151"/>
      <c r="H452" s="151"/>
      <c r="I452" s="151"/>
      <c r="J452" s="151"/>
      <c r="K452" s="151"/>
      <c r="L452" s="151"/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</row>
    <row r="453" spans="4:37" x14ac:dyDescent="0.2">
      <c r="D453" s="151"/>
      <c r="E453" s="151"/>
      <c r="F453" s="151"/>
      <c r="G453" s="151"/>
      <c r="H453" s="151"/>
      <c r="I453" s="151"/>
      <c r="J453" s="151"/>
      <c r="K453" s="151"/>
      <c r="L453" s="151"/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</row>
    <row r="454" spans="4:37" x14ac:dyDescent="0.2">
      <c r="D454" s="151"/>
      <c r="E454" s="151"/>
      <c r="F454" s="151"/>
      <c r="G454" s="151"/>
      <c r="H454" s="151"/>
      <c r="I454" s="151"/>
      <c r="J454" s="151"/>
      <c r="K454" s="151"/>
      <c r="L454" s="151"/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</row>
    <row r="455" spans="4:37" x14ac:dyDescent="0.2">
      <c r="D455" s="151"/>
      <c r="E455" s="151"/>
      <c r="F455" s="151"/>
      <c r="G455" s="151"/>
      <c r="H455" s="151"/>
      <c r="I455" s="151"/>
      <c r="J455" s="151"/>
      <c r="K455" s="151"/>
      <c r="L455" s="151"/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</row>
    <row r="456" spans="4:37" x14ac:dyDescent="0.2">
      <c r="D456" s="151"/>
      <c r="E456" s="151"/>
      <c r="F456" s="151"/>
      <c r="G456" s="151"/>
      <c r="H456" s="151"/>
      <c r="I456" s="151"/>
      <c r="J456" s="151"/>
      <c r="K456" s="151"/>
      <c r="L456" s="151"/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</row>
    <row r="457" spans="4:37" x14ac:dyDescent="0.2">
      <c r="D457" s="151"/>
      <c r="E457" s="151"/>
      <c r="F457" s="151"/>
      <c r="G457" s="151"/>
      <c r="H457" s="151"/>
      <c r="I457" s="151"/>
      <c r="J457" s="151"/>
      <c r="K457" s="151"/>
      <c r="L457" s="151"/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</row>
    <row r="458" spans="4:37" x14ac:dyDescent="0.2">
      <c r="D458" s="151"/>
      <c r="E458" s="151"/>
      <c r="F458" s="151"/>
      <c r="G458" s="151"/>
      <c r="H458" s="151"/>
      <c r="I458" s="151"/>
      <c r="J458" s="151"/>
      <c r="K458" s="151"/>
      <c r="L458" s="151"/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</row>
    <row r="459" spans="4:37" x14ac:dyDescent="0.2">
      <c r="D459" s="151"/>
      <c r="E459" s="151"/>
      <c r="F459" s="151"/>
      <c r="G459" s="151"/>
      <c r="H459" s="151"/>
      <c r="I459" s="151"/>
      <c r="J459" s="151"/>
      <c r="K459" s="151"/>
      <c r="L459" s="151"/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</row>
    <row r="460" spans="4:37" x14ac:dyDescent="0.2">
      <c r="D460" s="151"/>
      <c r="E460" s="151"/>
      <c r="F460" s="151"/>
      <c r="G460" s="151"/>
      <c r="H460" s="151"/>
      <c r="I460" s="151"/>
      <c r="J460" s="151"/>
      <c r="K460" s="151"/>
      <c r="L460" s="151"/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</row>
    <row r="461" spans="4:37" x14ac:dyDescent="0.2">
      <c r="D461" s="151"/>
      <c r="E461" s="151"/>
      <c r="F461" s="151"/>
      <c r="G461" s="151"/>
      <c r="H461" s="151"/>
      <c r="I461" s="151"/>
      <c r="J461" s="151"/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</row>
    <row r="462" spans="4:37" x14ac:dyDescent="0.2"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</row>
    <row r="463" spans="4:37" x14ac:dyDescent="0.2">
      <c r="D463" s="151"/>
      <c r="E463" s="151"/>
      <c r="F463" s="151"/>
      <c r="G463" s="151"/>
      <c r="H463" s="151"/>
      <c r="I463" s="151"/>
      <c r="J463" s="151"/>
      <c r="K463" s="151"/>
      <c r="L463" s="151"/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</row>
    <row r="464" spans="4:37" x14ac:dyDescent="0.2">
      <c r="D464" s="151"/>
      <c r="E464" s="151"/>
      <c r="F464" s="151"/>
      <c r="G464" s="151"/>
      <c r="H464" s="151"/>
      <c r="I464" s="151"/>
      <c r="J464" s="151"/>
      <c r="K464" s="151"/>
      <c r="L464" s="151"/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</row>
    <row r="465" spans="4:37" x14ac:dyDescent="0.2">
      <c r="D465" s="151"/>
      <c r="E465" s="151"/>
      <c r="F465" s="151"/>
      <c r="G465" s="151"/>
      <c r="H465" s="151"/>
      <c r="I465" s="151"/>
      <c r="J465" s="151"/>
      <c r="K465" s="151"/>
      <c r="L465" s="151"/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</row>
    <row r="466" spans="4:37" x14ac:dyDescent="0.2">
      <c r="D466" s="151"/>
      <c r="E466" s="151"/>
      <c r="F466" s="151"/>
      <c r="G466" s="151"/>
      <c r="H466" s="151"/>
      <c r="I466" s="151"/>
      <c r="J466" s="151"/>
      <c r="K466" s="151"/>
      <c r="L466" s="151"/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</row>
    <row r="467" spans="4:37" x14ac:dyDescent="0.2">
      <c r="D467" s="151"/>
      <c r="E467" s="151"/>
      <c r="F467" s="151"/>
      <c r="G467" s="151"/>
      <c r="H467" s="151"/>
      <c r="I467" s="151"/>
      <c r="J467" s="151"/>
      <c r="K467" s="151"/>
      <c r="L467" s="151"/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</row>
    <row r="468" spans="4:37" x14ac:dyDescent="0.2">
      <c r="D468" s="151"/>
      <c r="E468" s="151"/>
      <c r="F468" s="151"/>
      <c r="G468" s="151"/>
      <c r="H468" s="151"/>
      <c r="I468" s="151"/>
      <c r="J468" s="151"/>
      <c r="K468" s="151"/>
      <c r="L468" s="151"/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</row>
    <row r="469" spans="4:37" x14ac:dyDescent="0.2">
      <c r="D469" s="151"/>
      <c r="E469" s="151"/>
      <c r="F469" s="151"/>
      <c r="G469" s="151"/>
      <c r="H469" s="151"/>
      <c r="I469" s="151"/>
      <c r="J469" s="151"/>
      <c r="K469" s="151"/>
      <c r="L469" s="151"/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</row>
    <row r="470" spans="4:37" x14ac:dyDescent="0.2">
      <c r="D470" s="151"/>
      <c r="E470" s="151"/>
      <c r="F470" s="151"/>
      <c r="G470" s="151"/>
      <c r="H470" s="151"/>
      <c r="I470" s="151"/>
      <c r="J470" s="151"/>
      <c r="K470" s="151"/>
      <c r="L470" s="151"/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</row>
    <row r="471" spans="4:37" x14ac:dyDescent="0.2">
      <c r="D471" s="151"/>
      <c r="E471" s="151"/>
      <c r="F471" s="151"/>
      <c r="G471" s="151"/>
      <c r="H471" s="151"/>
      <c r="I471" s="151"/>
      <c r="J471" s="151"/>
      <c r="K471" s="151"/>
      <c r="L471" s="151"/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</row>
    <row r="472" spans="4:37" x14ac:dyDescent="0.2"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</row>
    <row r="473" spans="4:37" x14ac:dyDescent="0.2">
      <c r="D473" s="151"/>
      <c r="E473" s="151"/>
      <c r="F473" s="151"/>
      <c r="G473" s="151"/>
      <c r="H473" s="151"/>
      <c r="I473" s="151"/>
      <c r="J473" s="151"/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</row>
    <row r="474" spans="4:37" x14ac:dyDescent="0.2"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</row>
    <row r="475" spans="4:37" x14ac:dyDescent="0.2">
      <c r="D475" s="151"/>
      <c r="E475" s="151"/>
      <c r="F475" s="151"/>
      <c r="G475" s="151"/>
      <c r="H475" s="151"/>
      <c r="I475" s="151"/>
      <c r="J475" s="151"/>
      <c r="K475" s="151"/>
      <c r="L475" s="151"/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</row>
    <row r="476" spans="4:37" x14ac:dyDescent="0.2">
      <c r="D476" s="151"/>
      <c r="E476" s="151"/>
      <c r="F476" s="151"/>
      <c r="G476" s="151"/>
      <c r="H476" s="151"/>
      <c r="I476" s="151"/>
      <c r="J476" s="151"/>
      <c r="K476" s="151"/>
      <c r="L476" s="151"/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</row>
    <row r="477" spans="4:37" x14ac:dyDescent="0.2">
      <c r="D477" s="151"/>
      <c r="E477" s="151"/>
      <c r="F477" s="151"/>
      <c r="G477" s="151"/>
      <c r="H477" s="151"/>
      <c r="I477" s="151"/>
      <c r="J477" s="151"/>
      <c r="K477" s="151"/>
      <c r="L477" s="151"/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</row>
    <row r="478" spans="4:37" x14ac:dyDescent="0.2">
      <c r="D478" s="151"/>
      <c r="E478" s="151"/>
      <c r="F478" s="151"/>
      <c r="G478" s="151"/>
      <c r="H478" s="151"/>
      <c r="I478" s="151"/>
      <c r="J478" s="151"/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</row>
    <row r="479" spans="4:37" x14ac:dyDescent="0.2">
      <c r="D479" s="151"/>
      <c r="E479" s="151"/>
      <c r="F479" s="151"/>
      <c r="G479" s="151"/>
      <c r="H479" s="151"/>
      <c r="I479" s="151"/>
      <c r="J479" s="151"/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</row>
    <row r="480" spans="4:37" x14ac:dyDescent="0.2">
      <c r="D480" s="151"/>
      <c r="E480" s="151"/>
      <c r="F480" s="151"/>
      <c r="G480" s="151"/>
      <c r="H480" s="151"/>
      <c r="I480" s="151"/>
      <c r="J480" s="151"/>
      <c r="K480" s="151"/>
      <c r="L480" s="151"/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</row>
    <row r="481" spans="4:37" x14ac:dyDescent="0.2">
      <c r="D481" s="151"/>
      <c r="E481" s="151"/>
      <c r="F481" s="151"/>
      <c r="G481" s="151"/>
      <c r="H481" s="151"/>
      <c r="I481" s="151"/>
      <c r="J481" s="151"/>
      <c r="K481" s="151"/>
      <c r="L481" s="151"/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</row>
    <row r="482" spans="4:37" x14ac:dyDescent="0.2">
      <c r="D482" s="151"/>
      <c r="E482" s="151"/>
      <c r="F482" s="151"/>
      <c r="G482" s="151"/>
      <c r="H482" s="151"/>
      <c r="I482" s="151"/>
      <c r="J482" s="151"/>
      <c r="K482" s="151"/>
      <c r="L482" s="151"/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</row>
    <row r="483" spans="4:37" x14ac:dyDescent="0.2">
      <c r="D483" s="151"/>
      <c r="E483" s="151"/>
      <c r="F483" s="151"/>
      <c r="G483" s="151"/>
      <c r="H483" s="151"/>
      <c r="I483" s="151"/>
      <c r="J483" s="151"/>
      <c r="K483" s="151"/>
      <c r="L483" s="151"/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</row>
    <row r="484" spans="4:37" x14ac:dyDescent="0.2"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</row>
    <row r="485" spans="4:37" x14ac:dyDescent="0.2">
      <c r="D485" s="151"/>
      <c r="E485" s="151"/>
      <c r="F485" s="151"/>
      <c r="G485" s="151"/>
      <c r="H485" s="151"/>
      <c r="I485" s="151"/>
      <c r="J485" s="151"/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</row>
    <row r="486" spans="4:37" x14ac:dyDescent="0.2">
      <c r="D486" s="151"/>
      <c r="E486" s="151"/>
      <c r="F486" s="151"/>
      <c r="G486" s="151"/>
      <c r="H486" s="151"/>
      <c r="I486" s="151"/>
      <c r="J486" s="151"/>
      <c r="K486" s="151"/>
      <c r="L486" s="151"/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</row>
    <row r="487" spans="4:37" x14ac:dyDescent="0.2">
      <c r="D487" s="151"/>
      <c r="E487" s="151"/>
      <c r="F487" s="151"/>
      <c r="G487" s="151"/>
      <c r="H487" s="151"/>
      <c r="I487" s="151"/>
      <c r="J487" s="151"/>
      <c r="K487" s="151"/>
      <c r="L487" s="151"/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</row>
    <row r="488" spans="4:37" x14ac:dyDescent="0.2">
      <c r="D488" s="151"/>
      <c r="E488" s="151"/>
      <c r="F488" s="151"/>
      <c r="G488" s="151"/>
      <c r="H488" s="151"/>
      <c r="I488" s="151"/>
      <c r="J488" s="151"/>
      <c r="K488" s="151"/>
      <c r="L488" s="151"/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</row>
    <row r="489" spans="4:37" x14ac:dyDescent="0.2">
      <c r="D489" s="151"/>
      <c r="E489" s="151"/>
      <c r="F489" s="151"/>
      <c r="G489" s="151"/>
      <c r="H489" s="151"/>
      <c r="I489" s="151"/>
      <c r="J489" s="151"/>
      <c r="K489" s="151"/>
      <c r="L489" s="151"/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</row>
    <row r="490" spans="4:37" x14ac:dyDescent="0.2">
      <c r="D490" s="151"/>
      <c r="E490" s="151"/>
      <c r="F490" s="151"/>
      <c r="G490" s="151"/>
      <c r="H490" s="151"/>
      <c r="I490" s="151"/>
      <c r="J490" s="151"/>
      <c r="K490" s="151"/>
      <c r="L490" s="151"/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</row>
    <row r="491" spans="4:37" x14ac:dyDescent="0.2">
      <c r="D491" s="151"/>
      <c r="E491" s="151"/>
      <c r="F491" s="151"/>
      <c r="G491" s="151"/>
      <c r="H491" s="151"/>
      <c r="I491" s="151"/>
      <c r="J491" s="151"/>
      <c r="K491" s="151"/>
      <c r="L491" s="151"/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</row>
    <row r="492" spans="4:37" x14ac:dyDescent="0.2">
      <c r="D492" s="151"/>
      <c r="E492" s="151"/>
      <c r="F492" s="151"/>
      <c r="G492" s="151"/>
      <c r="H492" s="151"/>
      <c r="I492" s="151"/>
      <c r="J492" s="151"/>
      <c r="K492" s="151"/>
      <c r="L492" s="151"/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</row>
    <row r="493" spans="4:37" x14ac:dyDescent="0.2">
      <c r="D493" s="151"/>
      <c r="E493" s="151"/>
      <c r="F493" s="151"/>
      <c r="G493" s="151"/>
      <c r="H493" s="151"/>
      <c r="I493" s="151"/>
      <c r="J493" s="151"/>
      <c r="K493" s="151"/>
      <c r="L493" s="151"/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</row>
    <row r="494" spans="4:37" x14ac:dyDescent="0.2">
      <c r="D494" s="151"/>
      <c r="E494" s="151"/>
      <c r="F494" s="151"/>
      <c r="G494" s="151"/>
      <c r="H494" s="151"/>
      <c r="I494" s="151"/>
      <c r="J494" s="151"/>
      <c r="K494" s="151"/>
      <c r="L494" s="151"/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</row>
    <row r="495" spans="4:37" x14ac:dyDescent="0.2">
      <c r="D495" s="151"/>
      <c r="E495" s="151"/>
      <c r="F495" s="151"/>
      <c r="G495" s="151"/>
      <c r="H495" s="151"/>
      <c r="I495" s="151"/>
      <c r="J495" s="151"/>
      <c r="K495" s="151"/>
      <c r="L495" s="151"/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</row>
    <row r="496" spans="4:37" x14ac:dyDescent="0.2">
      <c r="D496" s="151"/>
      <c r="E496" s="151"/>
      <c r="F496" s="151"/>
      <c r="G496" s="151"/>
      <c r="H496" s="151"/>
      <c r="I496" s="151"/>
      <c r="J496" s="151"/>
      <c r="K496" s="151"/>
      <c r="L496" s="151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</row>
    <row r="497" spans="4:37" x14ac:dyDescent="0.2">
      <c r="D497" s="151"/>
      <c r="E497" s="151"/>
      <c r="F497" s="151"/>
      <c r="G497" s="151"/>
      <c r="H497" s="151"/>
      <c r="I497" s="151"/>
      <c r="J497" s="151"/>
      <c r="K497" s="151"/>
      <c r="L497" s="151"/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</row>
    <row r="498" spans="4:37" x14ac:dyDescent="0.2">
      <c r="D498" s="151"/>
      <c r="E498" s="151"/>
      <c r="F498" s="151"/>
      <c r="G498" s="151"/>
      <c r="H498" s="151"/>
      <c r="I498" s="151"/>
      <c r="J498" s="151"/>
      <c r="K498" s="151"/>
      <c r="L498" s="151"/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</row>
    <row r="499" spans="4:37" x14ac:dyDescent="0.2">
      <c r="D499" s="151"/>
      <c r="E499" s="151"/>
      <c r="F499" s="151"/>
      <c r="G499" s="151"/>
      <c r="H499" s="151"/>
      <c r="I499" s="151"/>
      <c r="J499" s="151"/>
      <c r="K499" s="151"/>
      <c r="L499" s="151"/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</row>
    <row r="500" spans="4:37" x14ac:dyDescent="0.2">
      <c r="D500" s="151"/>
      <c r="E500" s="151"/>
      <c r="F500" s="151"/>
      <c r="G500" s="151"/>
      <c r="H500" s="151"/>
      <c r="I500" s="151"/>
      <c r="J500" s="151"/>
      <c r="K500" s="151"/>
      <c r="L500" s="151"/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</row>
    <row r="501" spans="4:37" x14ac:dyDescent="0.2">
      <c r="D501" s="151"/>
      <c r="E501" s="151"/>
      <c r="F501" s="151"/>
      <c r="G501" s="151"/>
      <c r="H501" s="151"/>
      <c r="I501" s="151"/>
      <c r="J501" s="151"/>
      <c r="K501" s="151"/>
      <c r="L501" s="151"/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</row>
    <row r="502" spans="4:37" x14ac:dyDescent="0.2">
      <c r="D502" s="151"/>
      <c r="E502" s="151"/>
      <c r="F502" s="151"/>
      <c r="G502" s="151"/>
      <c r="H502" s="151"/>
      <c r="I502" s="151"/>
      <c r="J502" s="151"/>
      <c r="K502" s="151"/>
      <c r="L502" s="151"/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</row>
    <row r="503" spans="4:37" x14ac:dyDescent="0.2">
      <c r="D503" s="151"/>
      <c r="E503" s="151"/>
      <c r="F503" s="151"/>
      <c r="G503" s="151"/>
      <c r="H503" s="151"/>
      <c r="I503" s="151"/>
      <c r="J503" s="151"/>
      <c r="K503" s="151"/>
      <c r="L503" s="151"/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</row>
    <row r="504" spans="4:37" x14ac:dyDescent="0.2">
      <c r="D504" s="151"/>
      <c r="E504" s="151"/>
      <c r="F504" s="151"/>
      <c r="G504" s="151"/>
      <c r="H504" s="151"/>
      <c r="I504" s="151"/>
      <c r="J504" s="151"/>
      <c r="K504" s="151"/>
      <c r="L504" s="151"/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</row>
    <row r="505" spans="4:37" x14ac:dyDescent="0.2">
      <c r="D505" s="151"/>
      <c r="E505" s="151"/>
      <c r="F505" s="151"/>
      <c r="G505" s="151"/>
      <c r="H505" s="151"/>
      <c r="I505" s="151"/>
      <c r="J505" s="151"/>
      <c r="K505" s="151"/>
      <c r="L505" s="151"/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</row>
    <row r="506" spans="4:37" x14ac:dyDescent="0.2">
      <c r="D506" s="151"/>
      <c r="E506" s="151"/>
      <c r="F506" s="151"/>
      <c r="G506" s="151"/>
      <c r="H506" s="151"/>
      <c r="I506" s="151"/>
      <c r="J506" s="151"/>
      <c r="K506" s="151"/>
      <c r="L506" s="151"/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</row>
    <row r="507" spans="4:37" x14ac:dyDescent="0.2">
      <c r="D507" s="151"/>
      <c r="E507" s="151"/>
      <c r="F507" s="151"/>
      <c r="G507" s="151"/>
      <c r="H507" s="151"/>
      <c r="I507" s="151"/>
      <c r="J507" s="151"/>
      <c r="K507" s="151"/>
      <c r="L507" s="151"/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</row>
    <row r="508" spans="4:37" x14ac:dyDescent="0.2">
      <c r="D508" s="151"/>
      <c r="E508" s="151"/>
      <c r="F508" s="151"/>
      <c r="G508" s="151"/>
      <c r="H508" s="151"/>
      <c r="I508" s="151"/>
      <c r="J508" s="151"/>
      <c r="K508" s="151"/>
      <c r="L508" s="151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</row>
    <row r="509" spans="4:37" x14ac:dyDescent="0.2">
      <c r="D509" s="151"/>
      <c r="E509" s="151"/>
      <c r="F509" s="151"/>
      <c r="G509" s="151"/>
      <c r="H509" s="151"/>
      <c r="I509" s="151"/>
      <c r="J509" s="151"/>
      <c r="K509" s="151"/>
      <c r="L509" s="151"/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</row>
    <row r="510" spans="4:37" x14ac:dyDescent="0.2">
      <c r="D510" s="151"/>
      <c r="E510" s="151"/>
      <c r="F510" s="151"/>
      <c r="G510" s="151"/>
      <c r="H510" s="151"/>
      <c r="I510" s="151"/>
      <c r="J510" s="151"/>
      <c r="K510" s="151"/>
      <c r="L510" s="151"/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</row>
    <row r="511" spans="4:37" x14ac:dyDescent="0.2">
      <c r="D511" s="151"/>
      <c r="E511" s="151"/>
      <c r="F511" s="151"/>
      <c r="G511" s="151"/>
      <c r="H511" s="151"/>
      <c r="I511" s="151"/>
      <c r="J511" s="151"/>
      <c r="K511" s="151"/>
      <c r="L511" s="151"/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</row>
    <row r="512" spans="4:37" x14ac:dyDescent="0.2">
      <c r="D512" s="151"/>
      <c r="E512" s="151"/>
      <c r="F512" s="151"/>
      <c r="G512" s="151"/>
      <c r="H512" s="151"/>
      <c r="I512" s="151"/>
      <c r="J512" s="151"/>
      <c r="K512" s="151"/>
      <c r="L512" s="151"/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</row>
    <row r="513" spans="4:37" x14ac:dyDescent="0.2">
      <c r="D513" s="151"/>
      <c r="E513" s="151"/>
      <c r="F513" s="151"/>
      <c r="G513" s="151"/>
      <c r="H513" s="151"/>
      <c r="I513" s="151"/>
      <c r="J513" s="151"/>
      <c r="K513" s="151"/>
      <c r="L513" s="151"/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</row>
    <row r="514" spans="4:37" x14ac:dyDescent="0.2">
      <c r="D514" s="151"/>
      <c r="E514" s="151"/>
      <c r="F514" s="151"/>
      <c r="G514" s="151"/>
      <c r="H514" s="151"/>
      <c r="I514" s="151"/>
      <c r="J514" s="151"/>
      <c r="K514" s="151"/>
      <c r="L514" s="151"/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</row>
    <row r="515" spans="4:37" x14ac:dyDescent="0.2">
      <c r="D515" s="151"/>
      <c r="E515" s="151"/>
      <c r="F515" s="151"/>
      <c r="G515" s="151"/>
      <c r="H515" s="151"/>
      <c r="I515" s="151"/>
      <c r="J515" s="151"/>
      <c r="K515" s="151"/>
      <c r="L515" s="151"/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</row>
    <row r="516" spans="4:37" x14ac:dyDescent="0.2">
      <c r="D516" s="151"/>
      <c r="E516" s="151"/>
      <c r="F516" s="151"/>
      <c r="G516" s="151"/>
      <c r="H516" s="151"/>
      <c r="I516" s="151"/>
      <c r="J516" s="151"/>
      <c r="K516" s="151"/>
      <c r="L516" s="151"/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</row>
    <row r="517" spans="4:37" x14ac:dyDescent="0.2">
      <c r="D517" s="151"/>
      <c r="E517" s="151"/>
      <c r="F517" s="151"/>
      <c r="G517" s="151"/>
      <c r="H517" s="151"/>
      <c r="I517" s="151"/>
      <c r="J517" s="151"/>
      <c r="K517" s="151"/>
      <c r="L517" s="151"/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</row>
    <row r="518" spans="4:37" x14ac:dyDescent="0.2">
      <c r="D518" s="151"/>
      <c r="E518" s="151"/>
      <c r="F518" s="151"/>
      <c r="G518" s="151"/>
      <c r="H518" s="151"/>
      <c r="I518" s="151"/>
      <c r="J518" s="151"/>
      <c r="K518" s="151"/>
      <c r="L518" s="151"/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</row>
    <row r="519" spans="4:37" x14ac:dyDescent="0.2">
      <c r="D519" s="151"/>
      <c r="E519" s="151"/>
      <c r="F519" s="151"/>
      <c r="G519" s="151"/>
      <c r="H519" s="151"/>
      <c r="I519" s="151"/>
      <c r="J519" s="151"/>
      <c r="K519" s="151"/>
      <c r="L519" s="151"/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</row>
    <row r="520" spans="4:37" x14ac:dyDescent="0.2">
      <c r="D520" s="151"/>
      <c r="E520" s="151"/>
      <c r="F520" s="151"/>
      <c r="G520" s="151"/>
      <c r="H520" s="151"/>
      <c r="I520" s="151"/>
      <c r="J520" s="151"/>
      <c r="K520" s="151"/>
      <c r="L520" s="151"/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</row>
    <row r="521" spans="4:37" x14ac:dyDescent="0.2">
      <c r="D521" s="151"/>
      <c r="E521" s="151"/>
      <c r="F521" s="151"/>
      <c r="G521" s="151"/>
      <c r="H521" s="151"/>
      <c r="I521" s="151"/>
      <c r="J521" s="151"/>
      <c r="K521" s="151"/>
      <c r="L521" s="151"/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</row>
    <row r="522" spans="4:37" x14ac:dyDescent="0.2">
      <c r="D522" s="151"/>
      <c r="E522" s="151"/>
      <c r="F522" s="151"/>
      <c r="G522" s="151"/>
      <c r="H522" s="151"/>
      <c r="I522" s="151"/>
      <c r="J522" s="151"/>
      <c r="K522" s="151"/>
      <c r="L522" s="151"/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</row>
    <row r="523" spans="4:37" x14ac:dyDescent="0.2">
      <c r="D523" s="151"/>
      <c r="E523" s="151"/>
      <c r="F523" s="151"/>
      <c r="G523" s="151"/>
      <c r="H523" s="151"/>
      <c r="I523" s="151"/>
      <c r="J523" s="151"/>
      <c r="K523" s="151"/>
      <c r="L523" s="151"/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</row>
    <row r="524" spans="4:37" x14ac:dyDescent="0.2">
      <c r="D524" s="151"/>
      <c r="E524" s="151"/>
      <c r="F524" s="151"/>
      <c r="G524" s="151"/>
      <c r="H524" s="151"/>
      <c r="I524" s="151"/>
      <c r="J524" s="151"/>
      <c r="K524" s="151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</row>
    <row r="525" spans="4:37" x14ac:dyDescent="0.2">
      <c r="D525" s="151"/>
      <c r="E525" s="151"/>
      <c r="F525" s="151"/>
      <c r="G525" s="151"/>
      <c r="H525" s="151"/>
      <c r="I525" s="151"/>
      <c r="J525" s="151"/>
      <c r="K525" s="151"/>
      <c r="L525" s="151"/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</row>
    <row r="526" spans="4:37" x14ac:dyDescent="0.2">
      <c r="D526" s="151"/>
      <c r="E526" s="151"/>
      <c r="F526" s="151"/>
      <c r="G526" s="151"/>
      <c r="H526" s="151"/>
      <c r="I526" s="151"/>
      <c r="J526" s="151"/>
      <c r="K526" s="151"/>
      <c r="L526" s="151"/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</row>
    <row r="527" spans="4:37" x14ac:dyDescent="0.2">
      <c r="D527" s="151"/>
      <c r="E527" s="151"/>
      <c r="F527" s="151"/>
      <c r="G527" s="151"/>
      <c r="H527" s="151"/>
      <c r="I527" s="151"/>
      <c r="J527" s="151"/>
      <c r="K527" s="151"/>
      <c r="L527" s="151"/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</row>
    <row r="528" spans="4:37" x14ac:dyDescent="0.2">
      <c r="D528" s="151"/>
      <c r="E528" s="151"/>
      <c r="F528" s="151"/>
      <c r="G528" s="151"/>
      <c r="H528" s="151"/>
      <c r="I528" s="151"/>
      <c r="J528" s="151"/>
      <c r="K528" s="151"/>
      <c r="L528" s="151"/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</row>
    <row r="529" spans="4:37" x14ac:dyDescent="0.2">
      <c r="D529" s="151"/>
      <c r="E529" s="151"/>
      <c r="F529" s="151"/>
      <c r="G529" s="151"/>
      <c r="H529" s="151"/>
      <c r="I529" s="151"/>
      <c r="J529" s="151"/>
      <c r="K529" s="151"/>
      <c r="L529" s="151"/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</row>
    <row r="530" spans="4:37" x14ac:dyDescent="0.2">
      <c r="D530" s="151"/>
      <c r="E530" s="151"/>
      <c r="F530" s="151"/>
      <c r="G530" s="151"/>
      <c r="H530" s="151"/>
      <c r="I530" s="151"/>
      <c r="J530" s="151"/>
      <c r="K530" s="151"/>
      <c r="L530" s="151"/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</row>
    <row r="531" spans="4:37" x14ac:dyDescent="0.2">
      <c r="D531" s="151"/>
      <c r="E531" s="151"/>
      <c r="F531" s="151"/>
      <c r="G531" s="151"/>
      <c r="H531" s="151"/>
      <c r="I531" s="151"/>
      <c r="J531" s="151"/>
      <c r="K531" s="151"/>
      <c r="L531" s="151"/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</row>
    <row r="532" spans="4:37" x14ac:dyDescent="0.2">
      <c r="D532" s="151"/>
      <c r="E532" s="151"/>
      <c r="F532" s="151"/>
      <c r="G532" s="151"/>
      <c r="H532" s="151"/>
      <c r="I532" s="151"/>
      <c r="J532" s="151"/>
      <c r="K532" s="151"/>
      <c r="L532" s="151"/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</row>
    <row r="533" spans="4:37" x14ac:dyDescent="0.2">
      <c r="D533" s="151"/>
      <c r="E533" s="151"/>
      <c r="F533" s="151"/>
      <c r="G533" s="151"/>
      <c r="H533" s="151"/>
      <c r="I533" s="151"/>
      <c r="J533" s="151"/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</row>
    <row r="534" spans="4:37" x14ac:dyDescent="0.2">
      <c r="D534" s="151"/>
      <c r="E534" s="151"/>
      <c r="F534" s="151"/>
      <c r="G534" s="151"/>
      <c r="H534" s="151"/>
      <c r="I534" s="151"/>
      <c r="J534" s="151"/>
      <c r="K534" s="151"/>
      <c r="L534" s="151"/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</row>
    <row r="535" spans="4:37" x14ac:dyDescent="0.2">
      <c r="D535" s="151"/>
      <c r="E535" s="151"/>
      <c r="F535" s="151"/>
      <c r="G535" s="151"/>
      <c r="H535" s="151"/>
      <c r="I535" s="151"/>
      <c r="J535" s="151"/>
      <c r="K535" s="151"/>
      <c r="L535" s="151"/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</row>
    <row r="536" spans="4:37" x14ac:dyDescent="0.2">
      <c r="D536" s="151"/>
      <c r="E536" s="151"/>
      <c r="F536" s="151"/>
      <c r="G536" s="151"/>
      <c r="H536" s="151"/>
      <c r="I536" s="151"/>
      <c r="J536" s="151"/>
      <c r="K536" s="151"/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</row>
    <row r="537" spans="4:37" x14ac:dyDescent="0.2">
      <c r="D537" s="151"/>
      <c r="E537" s="151"/>
      <c r="F537" s="151"/>
      <c r="G537" s="151"/>
      <c r="H537" s="151"/>
      <c r="I537" s="151"/>
      <c r="J537" s="151"/>
      <c r="K537" s="151"/>
      <c r="L537" s="151"/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</row>
    <row r="538" spans="4:37" x14ac:dyDescent="0.2">
      <c r="D538" s="151"/>
      <c r="E538" s="151"/>
      <c r="F538" s="151"/>
      <c r="G538" s="151"/>
      <c r="H538" s="151"/>
      <c r="I538" s="151"/>
      <c r="J538" s="151"/>
      <c r="K538" s="151"/>
      <c r="L538" s="151"/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</row>
    <row r="539" spans="4:37" x14ac:dyDescent="0.2">
      <c r="D539" s="151"/>
      <c r="E539" s="151"/>
      <c r="F539" s="151"/>
      <c r="G539" s="151"/>
      <c r="H539" s="151"/>
      <c r="I539" s="151"/>
      <c r="J539" s="151"/>
      <c r="K539" s="151"/>
      <c r="L539" s="151"/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</row>
    <row r="540" spans="4:37" x14ac:dyDescent="0.2">
      <c r="D540" s="151"/>
      <c r="E540" s="151"/>
      <c r="F540" s="151"/>
      <c r="G540" s="151"/>
      <c r="H540" s="151"/>
      <c r="I540" s="151"/>
      <c r="J540" s="151"/>
      <c r="K540" s="151"/>
      <c r="L540" s="151"/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</row>
    <row r="541" spans="4:37" x14ac:dyDescent="0.2"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</row>
    <row r="542" spans="4:37" x14ac:dyDescent="0.2"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</row>
    <row r="543" spans="4:37" x14ac:dyDescent="0.2"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</row>
    <row r="544" spans="4:37" x14ac:dyDescent="0.2">
      <c r="D544" s="151"/>
      <c r="E544" s="151"/>
      <c r="F544" s="151"/>
      <c r="G544" s="151"/>
      <c r="H544" s="151"/>
      <c r="I544" s="151"/>
      <c r="J544" s="151"/>
      <c r="K544" s="151"/>
      <c r="L544" s="151"/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</row>
    <row r="545" spans="4:37" x14ac:dyDescent="0.2">
      <c r="D545" s="151"/>
      <c r="E545" s="151"/>
      <c r="F545" s="151"/>
      <c r="G545" s="151"/>
      <c r="H545" s="151"/>
      <c r="I545" s="151"/>
      <c r="J545" s="151"/>
      <c r="K545" s="151"/>
      <c r="L545" s="151"/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</row>
    <row r="546" spans="4:37" x14ac:dyDescent="0.2">
      <c r="D546" s="151"/>
      <c r="E546" s="151"/>
      <c r="F546" s="151"/>
      <c r="G546" s="151"/>
      <c r="H546" s="151"/>
      <c r="I546" s="151"/>
      <c r="J546" s="151"/>
      <c r="K546" s="151"/>
      <c r="L546" s="151"/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</row>
    <row r="547" spans="4:37" x14ac:dyDescent="0.2">
      <c r="D547" s="151"/>
      <c r="E547" s="151"/>
      <c r="F547" s="151"/>
      <c r="G547" s="151"/>
      <c r="H547" s="151"/>
      <c r="I547" s="151"/>
      <c r="J547" s="151"/>
      <c r="K547" s="151"/>
      <c r="L547" s="151"/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</row>
    <row r="548" spans="4:37" x14ac:dyDescent="0.2">
      <c r="D548" s="151"/>
      <c r="E548" s="151"/>
      <c r="F548" s="151"/>
      <c r="G548" s="151"/>
      <c r="H548" s="151"/>
      <c r="I548" s="151"/>
      <c r="J548" s="151"/>
      <c r="K548" s="151"/>
      <c r="L548" s="151"/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</row>
    <row r="549" spans="4:37" x14ac:dyDescent="0.2">
      <c r="D549" s="151"/>
      <c r="E549" s="151"/>
      <c r="F549" s="151"/>
      <c r="G549" s="151"/>
      <c r="H549" s="151"/>
      <c r="I549" s="151"/>
      <c r="J549" s="151"/>
      <c r="K549" s="151"/>
      <c r="L549" s="151"/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</row>
    <row r="550" spans="4:37" x14ac:dyDescent="0.2">
      <c r="D550" s="151"/>
      <c r="E550" s="151"/>
      <c r="F550" s="151"/>
      <c r="G550" s="151"/>
      <c r="H550" s="151"/>
      <c r="I550" s="151"/>
      <c r="J550" s="151"/>
      <c r="K550" s="151"/>
      <c r="L550" s="151"/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</row>
    <row r="551" spans="4:37" x14ac:dyDescent="0.2">
      <c r="D551" s="151"/>
      <c r="E551" s="151"/>
      <c r="F551" s="151"/>
      <c r="G551" s="151"/>
      <c r="H551" s="151"/>
      <c r="I551" s="151"/>
      <c r="J551" s="151"/>
      <c r="K551" s="151"/>
      <c r="L551" s="151"/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</row>
    <row r="552" spans="4:37" x14ac:dyDescent="0.2">
      <c r="D552" s="151"/>
      <c r="E552" s="151"/>
      <c r="F552" s="151"/>
      <c r="G552" s="151"/>
      <c r="H552" s="151"/>
      <c r="I552" s="151"/>
      <c r="J552" s="151"/>
      <c r="K552" s="151"/>
      <c r="L552" s="151"/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</row>
    <row r="553" spans="4:37" x14ac:dyDescent="0.2">
      <c r="D553" s="151"/>
      <c r="E553" s="151"/>
      <c r="F553" s="151"/>
      <c r="G553" s="151"/>
      <c r="H553" s="151"/>
      <c r="I553" s="151"/>
      <c r="J553" s="151"/>
      <c r="K553" s="151"/>
      <c r="L553" s="151"/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</row>
    <row r="554" spans="4:37" x14ac:dyDescent="0.2">
      <c r="D554" s="151"/>
      <c r="E554" s="151"/>
      <c r="F554" s="151"/>
      <c r="G554" s="151"/>
      <c r="H554" s="151"/>
      <c r="I554" s="151"/>
      <c r="J554" s="151"/>
      <c r="K554" s="151"/>
      <c r="L554" s="151"/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</row>
    <row r="555" spans="4:37" x14ac:dyDescent="0.2">
      <c r="D555" s="151"/>
      <c r="E555" s="151"/>
      <c r="F555" s="151"/>
      <c r="G555" s="151"/>
      <c r="H555" s="151"/>
      <c r="I555" s="151"/>
      <c r="J555" s="151"/>
      <c r="K555" s="151"/>
      <c r="L555" s="151"/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</row>
    <row r="556" spans="4:37" x14ac:dyDescent="0.2"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</row>
    <row r="557" spans="4:37" x14ac:dyDescent="0.2"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</row>
    <row r="558" spans="4:37" x14ac:dyDescent="0.2"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</row>
    <row r="559" spans="4:37" x14ac:dyDescent="0.2"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</row>
    <row r="560" spans="4:37" x14ac:dyDescent="0.2"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</row>
    <row r="561" spans="4:37" x14ac:dyDescent="0.2">
      <c r="D561" s="151"/>
      <c r="E561" s="151"/>
      <c r="F561" s="151"/>
      <c r="G561" s="151"/>
      <c r="H561" s="151"/>
      <c r="I561" s="151"/>
      <c r="J561" s="151"/>
      <c r="K561" s="151"/>
      <c r="L561" s="151"/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</row>
    <row r="562" spans="4:37" x14ac:dyDescent="0.2">
      <c r="D562" s="151"/>
      <c r="E562" s="151"/>
      <c r="F562" s="151"/>
      <c r="G562" s="151"/>
      <c r="H562" s="151"/>
      <c r="I562" s="151"/>
      <c r="J562" s="151"/>
      <c r="K562" s="151"/>
      <c r="L562" s="151"/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</row>
    <row r="563" spans="4:37" x14ac:dyDescent="0.2">
      <c r="D563" s="151"/>
      <c r="E563" s="151"/>
      <c r="F563" s="151"/>
      <c r="G563" s="151"/>
      <c r="H563" s="151"/>
      <c r="I563" s="151"/>
      <c r="J563" s="151"/>
      <c r="K563" s="151"/>
      <c r="L563" s="151"/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</row>
    <row r="564" spans="4:37" x14ac:dyDescent="0.2">
      <c r="D564" s="151"/>
      <c r="E564" s="151"/>
      <c r="F564" s="151"/>
      <c r="G564" s="151"/>
      <c r="H564" s="151"/>
      <c r="I564" s="151"/>
      <c r="J564" s="151"/>
      <c r="K564" s="151"/>
      <c r="L564" s="151"/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</row>
    <row r="565" spans="4:37" x14ac:dyDescent="0.2">
      <c r="D565" s="151"/>
      <c r="E565" s="151"/>
      <c r="F565" s="151"/>
      <c r="G565" s="151"/>
      <c r="H565" s="151"/>
      <c r="I565" s="151"/>
      <c r="J565" s="151"/>
      <c r="K565" s="151"/>
      <c r="L565" s="151"/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</row>
    <row r="566" spans="4:37" x14ac:dyDescent="0.2">
      <c r="D566" s="151"/>
      <c r="E566" s="151"/>
      <c r="F566" s="151"/>
      <c r="G566" s="151"/>
      <c r="H566" s="151"/>
      <c r="I566" s="151"/>
      <c r="J566" s="151"/>
      <c r="K566" s="151"/>
      <c r="L566" s="151"/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</row>
    <row r="567" spans="4:37" x14ac:dyDescent="0.2">
      <c r="D567" s="151"/>
      <c r="E567" s="151"/>
      <c r="F567" s="151"/>
      <c r="G567" s="151"/>
      <c r="H567" s="151"/>
      <c r="I567" s="151"/>
      <c r="J567" s="151"/>
      <c r="K567" s="151"/>
      <c r="L567" s="151"/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</row>
    <row r="568" spans="4:37" x14ac:dyDescent="0.2">
      <c r="D568" s="151"/>
      <c r="E568" s="151"/>
      <c r="F568" s="151"/>
      <c r="G568" s="151"/>
      <c r="H568" s="151"/>
      <c r="I568" s="151"/>
      <c r="J568" s="151"/>
      <c r="K568" s="151"/>
      <c r="L568" s="151"/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</row>
    <row r="569" spans="4:37" x14ac:dyDescent="0.2">
      <c r="D569" s="151"/>
      <c r="E569" s="151"/>
      <c r="F569" s="151"/>
      <c r="G569" s="151"/>
      <c r="H569" s="151"/>
      <c r="I569" s="151"/>
      <c r="J569" s="151"/>
      <c r="K569" s="151"/>
      <c r="L569" s="151"/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</row>
    <row r="570" spans="4:37" x14ac:dyDescent="0.2">
      <c r="D570" s="151"/>
      <c r="E570" s="151"/>
      <c r="F570" s="151"/>
      <c r="G570" s="151"/>
      <c r="H570" s="151"/>
      <c r="I570" s="151"/>
      <c r="J570" s="151"/>
      <c r="K570" s="151"/>
      <c r="L570" s="151"/>
      <c r="M570" s="151"/>
      <c r="N570" s="151"/>
      <c r="O570" s="151"/>
      <c r="P570" s="151"/>
      <c r="Q570" s="151"/>
      <c r="R570" s="151"/>
      <c r="S570" s="151"/>
      <c r="T570" s="151"/>
      <c r="U570" s="151"/>
      <c r="V570" s="151"/>
      <c r="W570" s="151"/>
      <c r="X570" s="151"/>
      <c r="Y570" s="151"/>
      <c r="Z570" s="151"/>
      <c r="AA570" s="151"/>
      <c r="AB570" s="151"/>
      <c r="AC570" s="151"/>
      <c r="AD570" s="151"/>
      <c r="AE570" s="151"/>
      <c r="AF570" s="151"/>
      <c r="AG570" s="151"/>
      <c r="AH570" s="151"/>
      <c r="AI570" s="151"/>
      <c r="AJ570" s="151"/>
      <c r="AK570" s="151"/>
    </row>
    <row r="571" spans="4:37" x14ac:dyDescent="0.2">
      <c r="D571" s="151"/>
      <c r="E571" s="151"/>
      <c r="F571" s="151"/>
      <c r="G571" s="151"/>
      <c r="H571" s="151"/>
      <c r="I571" s="151"/>
      <c r="J571" s="151"/>
      <c r="K571" s="151"/>
      <c r="L571" s="151"/>
      <c r="M571" s="151"/>
      <c r="N571" s="151"/>
      <c r="O571" s="151"/>
      <c r="P571" s="151"/>
      <c r="Q571" s="151"/>
      <c r="R571" s="151"/>
      <c r="S571" s="151"/>
      <c r="T571" s="151"/>
      <c r="U571" s="151"/>
      <c r="V571" s="151"/>
      <c r="W571" s="151"/>
      <c r="X571" s="151"/>
      <c r="Y571" s="151"/>
      <c r="Z571" s="151"/>
      <c r="AA571" s="151"/>
      <c r="AB571" s="151"/>
      <c r="AC571" s="151"/>
      <c r="AD571" s="151"/>
      <c r="AE571" s="151"/>
      <c r="AF571" s="151"/>
      <c r="AG571" s="151"/>
      <c r="AH571" s="151"/>
      <c r="AI571" s="151"/>
      <c r="AJ571" s="151"/>
      <c r="AK571" s="151"/>
    </row>
    <row r="572" spans="4:37" x14ac:dyDescent="0.2">
      <c r="D572" s="151"/>
      <c r="E572" s="151"/>
      <c r="F572" s="151"/>
      <c r="G572" s="151"/>
      <c r="H572" s="151"/>
      <c r="I572" s="151"/>
      <c r="J572" s="151"/>
      <c r="K572" s="151"/>
      <c r="L572" s="151"/>
      <c r="M572" s="151"/>
      <c r="N572" s="151"/>
      <c r="O572" s="151"/>
      <c r="P572" s="151"/>
      <c r="Q572" s="151"/>
      <c r="R572" s="151"/>
      <c r="S572" s="151"/>
      <c r="T572" s="151"/>
      <c r="U572" s="151"/>
      <c r="V572" s="151"/>
      <c r="W572" s="151"/>
      <c r="X572" s="151"/>
      <c r="Y572" s="151"/>
      <c r="Z572" s="151"/>
      <c r="AA572" s="151"/>
      <c r="AB572" s="151"/>
      <c r="AC572" s="151"/>
      <c r="AD572" s="151"/>
      <c r="AE572" s="151"/>
      <c r="AF572" s="151"/>
      <c r="AG572" s="151"/>
      <c r="AH572" s="151"/>
      <c r="AI572" s="151"/>
      <c r="AJ572" s="151"/>
      <c r="AK572" s="151"/>
    </row>
    <row r="573" spans="4:37" x14ac:dyDescent="0.2">
      <c r="D573" s="151"/>
      <c r="E573" s="151"/>
      <c r="F573" s="151"/>
      <c r="G573" s="151"/>
      <c r="H573" s="151"/>
      <c r="I573" s="151"/>
      <c r="J573" s="151"/>
      <c r="K573" s="151"/>
      <c r="L573" s="151"/>
      <c r="M573" s="151"/>
      <c r="N573" s="151"/>
      <c r="O573" s="151"/>
      <c r="P573" s="151"/>
      <c r="Q573" s="151"/>
      <c r="R573" s="151"/>
      <c r="S573" s="151"/>
      <c r="T573" s="151"/>
      <c r="U573" s="151"/>
      <c r="V573" s="151"/>
      <c r="W573" s="151"/>
      <c r="X573" s="151"/>
      <c r="Y573" s="151"/>
      <c r="Z573" s="151"/>
      <c r="AA573" s="151"/>
      <c r="AB573" s="151"/>
      <c r="AC573" s="151"/>
      <c r="AD573" s="151"/>
      <c r="AE573" s="151"/>
      <c r="AF573" s="151"/>
      <c r="AG573" s="151"/>
      <c r="AH573" s="151"/>
      <c r="AI573" s="151"/>
      <c r="AJ573" s="151"/>
      <c r="AK573" s="151"/>
    </row>
    <row r="574" spans="4:37" x14ac:dyDescent="0.2">
      <c r="D574" s="151"/>
      <c r="E574" s="151"/>
      <c r="F574" s="151"/>
      <c r="G574" s="151"/>
      <c r="H574" s="151"/>
      <c r="I574" s="151"/>
      <c r="J574" s="151"/>
      <c r="K574" s="151"/>
      <c r="L574" s="151"/>
      <c r="M574" s="151"/>
      <c r="N574" s="151"/>
      <c r="O574" s="151"/>
      <c r="P574" s="151"/>
      <c r="Q574" s="151"/>
      <c r="R574" s="151"/>
      <c r="S574" s="151"/>
      <c r="T574" s="151"/>
      <c r="U574" s="151"/>
      <c r="V574" s="151"/>
      <c r="W574" s="151"/>
      <c r="X574" s="151"/>
      <c r="Y574" s="151"/>
      <c r="Z574" s="151"/>
      <c r="AA574" s="151"/>
      <c r="AB574" s="151"/>
      <c r="AC574" s="151"/>
      <c r="AD574" s="151"/>
      <c r="AE574" s="151"/>
      <c r="AF574" s="151"/>
      <c r="AG574" s="151"/>
      <c r="AH574" s="151"/>
      <c r="AI574" s="151"/>
      <c r="AJ574" s="151"/>
      <c r="AK574" s="151"/>
    </row>
    <row r="575" spans="4:37" x14ac:dyDescent="0.2">
      <c r="D575" s="151"/>
      <c r="E575" s="151"/>
      <c r="F575" s="151"/>
      <c r="G575" s="151"/>
      <c r="H575" s="151"/>
      <c r="I575" s="151"/>
      <c r="J575" s="151"/>
      <c r="K575" s="151"/>
      <c r="L575" s="151"/>
      <c r="M575" s="151"/>
      <c r="N575" s="151"/>
      <c r="O575" s="151"/>
      <c r="P575" s="151"/>
      <c r="Q575" s="151"/>
      <c r="R575" s="151"/>
      <c r="S575" s="151"/>
      <c r="T575" s="151"/>
      <c r="U575" s="151"/>
      <c r="V575" s="151"/>
      <c r="W575" s="151"/>
      <c r="X575" s="151"/>
      <c r="Y575" s="151"/>
      <c r="Z575" s="151"/>
      <c r="AA575" s="151"/>
      <c r="AB575" s="151"/>
      <c r="AC575" s="151"/>
      <c r="AD575" s="151"/>
      <c r="AE575" s="151"/>
      <c r="AF575" s="151"/>
      <c r="AG575" s="151"/>
      <c r="AH575" s="151"/>
      <c r="AI575" s="151"/>
      <c r="AJ575" s="151"/>
      <c r="AK575" s="151"/>
    </row>
    <row r="576" spans="4:37" x14ac:dyDescent="0.2">
      <c r="D576" s="151"/>
      <c r="E576" s="151"/>
      <c r="F576" s="151"/>
      <c r="G576" s="151"/>
      <c r="H576" s="151"/>
      <c r="I576" s="151"/>
      <c r="J576" s="151"/>
      <c r="K576" s="151"/>
      <c r="L576" s="151"/>
      <c r="M576" s="151"/>
      <c r="N576" s="151"/>
      <c r="O576" s="151"/>
      <c r="P576" s="151"/>
      <c r="Q576" s="151"/>
      <c r="R576" s="151"/>
      <c r="S576" s="151"/>
      <c r="T576" s="151"/>
      <c r="U576" s="151"/>
      <c r="V576" s="151"/>
      <c r="W576" s="151"/>
      <c r="X576" s="151"/>
      <c r="Y576" s="151"/>
      <c r="Z576" s="151"/>
      <c r="AA576" s="151"/>
      <c r="AB576" s="151"/>
      <c r="AC576" s="151"/>
      <c r="AD576" s="151"/>
      <c r="AE576" s="151"/>
      <c r="AF576" s="151"/>
      <c r="AG576" s="151"/>
      <c r="AH576" s="151"/>
      <c r="AI576" s="151"/>
      <c r="AJ576" s="151"/>
      <c r="AK576" s="151"/>
    </row>
    <row r="577" spans="4:37" x14ac:dyDescent="0.2">
      <c r="D577" s="151"/>
      <c r="E577" s="151"/>
      <c r="F577" s="151"/>
      <c r="G577" s="151"/>
      <c r="H577" s="151"/>
      <c r="I577" s="151"/>
      <c r="J577" s="151"/>
      <c r="K577" s="151"/>
      <c r="L577" s="151"/>
      <c r="M577" s="151"/>
      <c r="N577" s="151"/>
      <c r="O577" s="151"/>
      <c r="P577" s="151"/>
      <c r="Q577" s="151"/>
      <c r="R577" s="151"/>
      <c r="S577" s="151"/>
      <c r="T577" s="151"/>
      <c r="U577" s="151"/>
      <c r="V577" s="151"/>
      <c r="W577" s="151"/>
      <c r="X577" s="151"/>
      <c r="Y577" s="151"/>
      <c r="Z577" s="151"/>
      <c r="AA577" s="151"/>
      <c r="AB577" s="151"/>
      <c r="AC577" s="151"/>
      <c r="AD577" s="151"/>
      <c r="AE577" s="151"/>
      <c r="AF577" s="151"/>
      <c r="AG577" s="151"/>
      <c r="AH577" s="151"/>
      <c r="AI577" s="151"/>
      <c r="AJ577" s="151"/>
      <c r="AK577" s="151"/>
    </row>
    <row r="578" spans="4:37" x14ac:dyDescent="0.2">
      <c r="D578" s="151"/>
      <c r="E578" s="151"/>
      <c r="F578" s="151"/>
      <c r="G578" s="151"/>
      <c r="H578" s="151"/>
      <c r="I578" s="151"/>
      <c r="J578" s="151"/>
      <c r="K578" s="151"/>
      <c r="L578" s="151"/>
      <c r="M578" s="151"/>
      <c r="N578" s="151"/>
      <c r="O578" s="151"/>
      <c r="P578" s="151"/>
      <c r="Q578" s="151"/>
      <c r="R578" s="151"/>
      <c r="S578" s="151"/>
      <c r="T578" s="151"/>
      <c r="U578" s="151"/>
      <c r="V578" s="151"/>
      <c r="W578" s="151"/>
      <c r="X578" s="151"/>
      <c r="Y578" s="151"/>
      <c r="Z578" s="151"/>
      <c r="AA578" s="151"/>
      <c r="AB578" s="151"/>
      <c r="AC578" s="151"/>
      <c r="AD578" s="151"/>
      <c r="AE578" s="151"/>
      <c r="AF578" s="151"/>
      <c r="AG578" s="151"/>
      <c r="AH578" s="151"/>
      <c r="AI578" s="151"/>
      <c r="AJ578" s="151"/>
      <c r="AK578" s="151"/>
    </row>
    <row r="579" spans="4:37" x14ac:dyDescent="0.2">
      <c r="D579" s="151"/>
      <c r="E579" s="151"/>
      <c r="F579" s="151"/>
      <c r="G579" s="151"/>
      <c r="H579" s="151"/>
      <c r="I579" s="151"/>
      <c r="J579" s="151"/>
      <c r="K579" s="151"/>
      <c r="L579" s="151"/>
      <c r="M579" s="151"/>
      <c r="N579" s="151"/>
      <c r="O579" s="151"/>
      <c r="P579" s="151"/>
      <c r="Q579" s="151"/>
      <c r="R579" s="151"/>
      <c r="S579" s="151"/>
      <c r="T579" s="151"/>
      <c r="U579" s="151"/>
      <c r="V579" s="151"/>
      <c r="W579" s="151"/>
      <c r="X579" s="151"/>
      <c r="Y579" s="151"/>
      <c r="Z579" s="151"/>
      <c r="AA579" s="151"/>
      <c r="AB579" s="151"/>
      <c r="AC579" s="151"/>
      <c r="AD579" s="151"/>
      <c r="AE579" s="151"/>
      <c r="AF579" s="151"/>
      <c r="AG579" s="151"/>
      <c r="AH579" s="151"/>
      <c r="AI579" s="151"/>
      <c r="AJ579" s="151"/>
      <c r="AK579" s="151"/>
    </row>
    <row r="580" spans="4:37" x14ac:dyDescent="0.2">
      <c r="D580" s="151"/>
      <c r="E580" s="151"/>
      <c r="F580" s="151"/>
      <c r="G580" s="151"/>
      <c r="H580" s="151"/>
      <c r="I580" s="151"/>
      <c r="J580" s="151"/>
      <c r="K580" s="151"/>
      <c r="L580" s="151"/>
      <c r="M580" s="151"/>
      <c r="N580" s="151"/>
      <c r="O580" s="151"/>
      <c r="P580" s="151"/>
      <c r="Q580" s="151"/>
      <c r="R580" s="151"/>
      <c r="S580" s="151"/>
      <c r="T580" s="151"/>
      <c r="U580" s="151"/>
      <c r="V580" s="151"/>
      <c r="W580" s="151"/>
      <c r="X580" s="151"/>
      <c r="Y580" s="151"/>
      <c r="Z580" s="151"/>
      <c r="AA580" s="151"/>
      <c r="AB580" s="151"/>
      <c r="AC580" s="151"/>
      <c r="AD580" s="151"/>
      <c r="AE580" s="151"/>
      <c r="AF580" s="151"/>
      <c r="AG580" s="151"/>
      <c r="AH580" s="151"/>
      <c r="AI580" s="151"/>
      <c r="AJ580" s="151"/>
      <c r="AK580" s="151"/>
    </row>
    <row r="581" spans="4:37" x14ac:dyDescent="0.2">
      <c r="D581" s="151"/>
      <c r="E581" s="151"/>
      <c r="F581" s="151"/>
      <c r="G581" s="151"/>
      <c r="H581" s="151"/>
      <c r="I581" s="151"/>
      <c r="J581" s="151"/>
      <c r="K581" s="151"/>
      <c r="L581" s="151"/>
      <c r="M581" s="151"/>
      <c r="N581" s="151"/>
      <c r="O581" s="151"/>
      <c r="P581" s="151"/>
      <c r="Q581" s="151"/>
      <c r="R581" s="151"/>
      <c r="S581" s="151"/>
      <c r="T581" s="151"/>
      <c r="U581" s="151"/>
      <c r="V581" s="151"/>
      <c r="W581" s="151"/>
      <c r="X581" s="151"/>
      <c r="Y581" s="151"/>
      <c r="Z581" s="151"/>
      <c r="AA581" s="151"/>
      <c r="AB581" s="151"/>
      <c r="AC581" s="151"/>
      <c r="AD581" s="151"/>
      <c r="AE581" s="151"/>
      <c r="AF581" s="151"/>
      <c r="AG581" s="151"/>
      <c r="AH581" s="151"/>
      <c r="AI581" s="151"/>
      <c r="AJ581" s="151"/>
      <c r="AK581" s="151"/>
    </row>
    <row r="582" spans="4:37" x14ac:dyDescent="0.2">
      <c r="D582" s="151"/>
      <c r="E582" s="151"/>
      <c r="F582" s="151"/>
      <c r="G582" s="151"/>
      <c r="H582" s="151"/>
      <c r="I582" s="151"/>
      <c r="J582" s="151"/>
      <c r="K582" s="151"/>
      <c r="L582" s="151"/>
      <c r="M582" s="151"/>
      <c r="N582" s="151"/>
      <c r="O582" s="151"/>
      <c r="P582" s="151"/>
      <c r="Q582" s="151"/>
      <c r="R582" s="151"/>
      <c r="S582" s="151"/>
      <c r="T582" s="151"/>
      <c r="U582" s="151"/>
      <c r="V582" s="151"/>
      <c r="W582" s="151"/>
      <c r="X582" s="151"/>
      <c r="Y582" s="151"/>
      <c r="Z582" s="151"/>
      <c r="AA582" s="151"/>
      <c r="AB582" s="151"/>
      <c r="AC582" s="151"/>
      <c r="AD582" s="151"/>
      <c r="AE582" s="151"/>
      <c r="AF582" s="151"/>
      <c r="AG582" s="151"/>
      <c r="AH582" s="151"/>
      <c r="AI582" s="151"/>
      <c r="AJ582" s="151"/>
      <c r="AK582" s="151"/>
    </row>
    <row r="583" spans="4:37" x14ac:dyDescent="0.2">
      <c r="D583" s="151"/>
      <c r="E583" s="151"/>
      <c r="F583" s="151"/>
      <c r="G583" s="151"/>
      <c r="H583" s="151"/>
      <c r="I583" s="151"/>
      <c r="J583" s="151"/>
      <c r="K583" s="151"/>
      <c r="L583" s="151"/>
      <c r="M583" s="151"/>
      <c r="N583" s="151"/>
      <c r="O583" s="151"/>
      <c r="P583" s="151"/>
      <c r="Q583" s="151"/>
      <c r="R583" s="151"/>
      <c r="S583" s="151"/>
      <c r="T583" s="151"/>
      <c r="U583" s="151"/>
      <c r="V583" s="151"/>
      <c r="W583" s="151"/>
      <c r="X583" s="151"/>
      <c r="Y583" s="151"/>
      <c r="Z583" s="151"/>
      <c r="AA583" s="151"/>
      <c r="AB583" s="151"/>
      <c r="AC583" s="151"/>
      <c r="AD583" s="151"/>
      <c r="AE583" s="151"/>
      <c r="AF583" s="151"/>
      <c r="AG583" s="151"/>
      <c r="AH583" s="151"/>
      <c r="AI583" s="151"/>
      <c r="AJ583" s="151"/>
      <c r="AK583" s="151"/>
    </row>
    <row r="584" spans="4:37" x14ac:dyDescent="0.2">
      <c r="D584" s="151"/>
      <c r="E584" s="151"/>
      <c r="F584" s="151"/>
      <c r="G584" s="151"/>
      <c r="H584" s="151"/>
      <c r="I584" s="151"/>
      <c r="J584" s="151"/>
      <c r="K584" s="151"/>
      <c r="L584" s="151"/>
      <c r="M584" s="151"/>
      <c r="N584" s="151"/>
      <c r="O584" s="151"/>
      <c r="P584" s="151"/>
      <c r="Q584" s="151"/>
      <c r="R584" s="151"/>
      <c r="S584" s="151"/>
      <c r="T584" s="151"/>
      <c r="U584" s="151"/>
      <c r="V584" s="151"/>
      <c r="W584" s="151"/>
      <c r="X584" s="151"/>
      <c r="Y584" s="151"/>
      <c r="Z584" s="151"/>
      <c r="AA584" s="151"/>
      <c r="AB584" s="151"/>
      <c r="AC584" s="151"/>
      <c r="AD584" s="151"/>
      <c r="AE584" s="151"/>
      <c r="AF584" s="151"/>
      <c r="AG584" s="151"/>
      <c r="AH584" s="151"/>
      <c r="AI584" s="151"/>
      <c r="AJ584" s="151"/>
      <c r="AK584" s="151"/>
    </row>
    <row r="585" spans="4:37" x14ac:dyDescent="0.2">
      <c r="D585" s="151"/>
      <c r="E585" s="151"/>
      <c r="F585" s="151"/>
      <c r="G585" s="151"/>
      <c r="H585" s="151"/>
      <c r="I585" s="151"/>
      <c r="J585" s="151"/>
      <c r="K585" s="151"/>
      <c r="L585" s="151"/>
      <c r="M585" s="151"/>
      <c r="N585" s="151"/>
      <c r="O585" s="151"/>
      <c r="P585" s="151"/>
      <c r="Q585" s="151"/>
      <c r="R585" s="151"/>
      <c r="S585" s="151"/>
      <c r="T585" s="151"/>
      <c r="U585" s="151"/>
      <c r="V585" s="151"/>
      <c r="W585" s="151"/>
      <c r="X585" s="151"/>
      <c r="Y585" s="151"/>
      <c r="Z585" s="151"/>
      <c r="AA585" s="151"/>
      <c r="AB585" s="151"/>
      <c r="AC585" s="151"/>
      <c r="AD585" s="151"/>
      <c r="AE585" s="151"/>
      <c r="AF585" s="151"/>
      <c r="AG585" s="151"/>
      <c r="AH585" s="151"/>
      <c r="AI585" s="151"/>
      <c r="AJ585" s="151"/>
      <c r="AK585" s="151"/>
    </row>
    <row r="586" spans="4:37" x14ac:dyDescent="0.2">
      <c r="D586" s="151"/>
      <c r="E586" s="151"/>
      <c r="F586" s="151"/>
      <c r="G586" s="151"/>
      <c r="H586" s="151"/>
      <c r="I586" s="151"/>
      <c r="J586" s="151"/>
      <c r="K586" s="151"/>
      <c r="L586" s="151"/>
      <c r="M586" s="151"/>
      <c r="N586" s="151"/>
      <c r="O586" s="151"/>
      <c r="P586" s="151"/>
      <c r="Q586" s="151"/>
      <c r="R586" s="151"/>
      <c r="S586" s="151"/>
      <c r="T586" s="151"/>
      <c r="U586" s="151"/>
      <c r="V586" s="151"/>
      <c r="W586" s="151"/>
      <c r="X586" s="151"/>
      <c r="Y586" s="151"/>
      <c r="Z586" s="151"/>
      <c r="AA586" s="151"/>
      <c r="AB586" s="151"/>
      <c r="AC586" s="151"/>
      <c r="AD586" s="151"/>
      <c r="AE586" s="151"/>
      <c r="AF586" s="151"/>
      <c r="AG586" s="151"/>
      <c r="AH586" s="151"/>
      <c r="AI586" s="151"/>
      <c r="AJ586" s="151"/>
      <c r="AK586" s="151"/>
    </row>
    <row r="587" spans="4:37" x14ac:dyDescent="0.2">
      <c r="D587" s="151"/>
      <c r="E587" s="151"/>
      <c r="F587" s="151"/>
      <c r="G587" s="151"/>
      <c r="H587" s="151"/>
      <c r="I587" s="151"/>
      <c r="J587" s="151"/>
      <c r="K587" s="151"/>
      <c r="L587" s="151"/>
      <c r="M587" s="151"/>
      <c r="N587" s="151"/>
      <c r="O587" s="151"/>
      <c r="P587" s="151"/>
      <c r="Q587" s="151"/>
      <c r="R587" s="151"/>
      <c r="S587" s="151"/>
      <c r="T587" s="151"/>
      <c r="U587" s="151"/>
      <c r="V587" s="151"/>
      <c r="W587" s="151"/>
      <c r="X587" s="151"/>
      <c r="Y587" s="151"/>
      <c r="Z587" s="151"/>
      <c r="AA587" s="151"/>
      <c r="AB587" s="151"/>
      <c r="AC587" s="151"/>
      <c r="AD587" s="151"/>
      <c r="AE587" s="151"/>
      <c r="AF587" s="151"/>
      <c r="AG587" s="151"/>
      <c r="AH587" s="151"/>
      <c r="AI587" s="151"/>
      <c r="AJ587" s="151"/>
      <c r="AK587" s="151"/>
    </row>
    <row r="588" spans="4:37" x14ac:dyDescent="0.2">
      <c r="D588" s="151"/>
      <c r="E588" s="151"/>
      <c r="F588" s="151"/>
      <c r="G588" s="151"/>
      <c r="H588" s="151"/>
      <c r="I588" s="151"/>
      <c r="J588" s="151"/>
      <c r="K588" s="151"/>
      <c r="L588" s="151"/>
      <c r="M588" s="151"/>
      <c r="N588" s="151"/>
      <c r="O588" s="151"/>
      <c r="P588" s="151"/>
      <c r="Q588" s="151"/>
      <c r="R588" s="151"/>
      <c r="S588" s="151"/>
      <c r="T588" s="151"/>
      <c r="U588" s="151"/>
      <c r="V588" s="151"/>
      <c r="W588" s="151"/>
      <c r="X588" s="151"/>
      <c r="Y588" s="151"/>
      <c r="Z588" s="151"/>
      <c r="AA588" s="151"/>
      <c r="AB588" s="151"/>
      <c r="AC588" s="151"/>
      <c r="AD588" s="151"/>
      <c r="AE588" s="151"/>
      <c r="AF588" s="151"/>
      <c r="AG588" s="151"/>
      <c r="AH588" s="151"/>
      <c r="AI588" s="151"/>
      <c r="AJ588" s="151"/>
      <c r="AK588" s="151"/>
    </row>
    <row r="589" spans="4:37" x14ac:dyDescent="0.2">
      <c r="D589" s="151"/>
      <c r="E589" s="151"/>
      <c r="F589" s="151"/>
      <c r="G589" s="151"/>
      <c r="H589" s="151"/>
      <c r="I589" s="151"/>
      <c r="J589" s="151"/>
      <c r="K589" s="151"/>
      <c r="L589" s="151"/>
      <c r="M589" s="151"/>
      <c r="N589" s="151"/>
      <c r="O589" s="151"/>
      <c r="P589" s="151"/>
      <c r="Q589" s="151"/>
      <c r="R589" s="151"/>
      <c r="S589" s="151"/>
      <c r="T589" s="151"/>
      <c r="U589" s="151"/>
      <c r="V589" s="151"/>
      <c r="W589" s="151"/>
      <c r="X589" s="151"/>
      <c r="Y589" s="151"/>
      <c r="Z589" s="151"/>
      <c r="AA589" s="151"/>
      <c r="AB589" s="151"/>
      <c r="AC589" s="151"/>
      <c r="AD589" s="151"/>
      <c r="AE589" s="151"/>
      <c r="AF589" s="151"/>
      <c r="AG589" s="151"/>
      <c r="AH589" s="151"/>
      <c r="AI589" s="151"/>
      <c r="AJ589" s="151"/>
      <c r="AK589" s="151"/>
    </row>
    <row r="590" spans="4:37" x14ac:dyDescent="0.2">
      <c r="D590" s="151"/>
      <c r="E590" s="151"/>
      <c r="F590" s="151"/>
      <c r="G590" s="151"/>
      <c r="H590" s="151"/>
      <c r="I590" s="151"/>
      <c r="J590" s="151"/>
      <c r="K590" s="151"/>
      <c r="L590" s="151"/>
      <c r="M590" s="151"/>
      <c r="N590" s="151"/>
      <c r="O590" s="151"/>
      <c r="P590" s="151"/>
      <c r="Q590" s="151"/>
      <c r="R590" s="151"/>
      <c r="S590" s="151"/>
      <c r="T590" s="151"/>
      <c r="U590" s="151"/>
      <c r="V590" s="151"/>
      <c r="W590" s="151"/>
      <c r="X590" s="151"/>
      <c r="Y590" s="151"/>
      <c r="Z590" s="151"/>
      <c r="AA590" s="151"/>
      <c r="AB590" s="151"/>
      <c r="AC590" s="151"/>
      <c r="AD590" s="151"/>
      <c r="AE590" s="151"/>
      <c r="AF590" s="151"/>
      <c r="AG590" s="151"/>
      <c r="AH590" s="151"/>
      <c r="AI590" s="151"/>
      <c r="AJ590" s="151"/>
      <c r="AK590" s="151"/>
    </row>
    <row r="591" spans="4:37" x14ac:dyDescent="0.2">
      <c r="D591" s="151"/>
      <c r="E591" s="151"/>
      <c r="F591" s="151"/>
      <c r="G591" s="151"/>
      <c r="H591" s="151"/>
      <c r="I591" s="151"/>
      <c r="J591" s="151"/>
      <c r="K591" s="151"/>
      <c r="L591" s="151"/>
      <c r="M591" s="151"/>
      <c r="N591" s="151"/>
      <c r="O591" s="151"/>
      <c r="P591" s="151"/>
      <c r="Q591" s="151"/>
      <c r="R591" s="151"/>
      <c r="S591" s="151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</row>
    <row r="592" spans="4:37" x14ac:dyDescent="0.2">
      <c r="D592" s="151"/>
      <c r="E592" s="151"/>
      <c r="F592" s="151"/>
      <c r="G592" s="151"/>
      <c r="H592" s="151"/>
      <c r="I592" s="151"/>
      <c r="J592" s="151"/>
      <c r="K592" s="151"/>
      <c r="L592" s="151"/>
      <c r="M592" s="151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</row>
    <row r="593" spans="4:37" x14ac:dyDescent="0.2">
      <c r="D593" s="151"/>
      <c r="E593" s="151"/>
      <c r="F593" s="151"/>
      <c r="G593" s="151"/>
      <c r="H593" s="151"/>
      <c r="I593" s="151"/>
      <c r="J593" s="151"/>
      <c r="K593" s="151"/>
      <c r="L593" s="151"/>
      <c r="M593" s="151"/>
      <c r="N593" s="151"/>
      <c r="O593" s="151"/>
      <c r="P593" s="151"/>
      <c r="Q593" s="151"/>
      <c r="R593" s="151"/>
      <c r="S593" s="151"/>
      <c r="T593" s="151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</row>
    <row r="594" spans="4:37" x14ac:dyDescent="0.2">
      <c r="D594" s="151"/>
      <c r="E594" s="151"/>
      <c r="F594" s="151"/>
      <c r="G594" s="151"/>
      <c r="H594" s="151"/>
      <c r="I594" s="151"/>
      <c r="J594" s="151"/>
      <c r="K594" s="151"/>
      <c r="L594" s="151"/>
      <c r="M594" s="151"/>
      <c r="N594" s="151"/>
      <c r="O594" s="151"/>
      <c r="P594" s="151"/>
      <c r="Q594" s="151"/>
      <c r="R594" s="151"/>
      <c r="S594" s="151"/>
      <c r="T594" s="151"/>
      <c r="U594" s="151"/>
      <c r="V594" s="151"/>
      <c r="W594" s="151"/>
      <c r="X594" s="151"/>
      <c r="Y594" s="151"/>
      <c r="Z594" s="151"/>
      <c r="AA594" s="151"/>
      <c r="AB594" s="151"/>
      <c r="AC594" s="151"/>
      <c r="AD594" s="151"/>
      <c r="AE594" s="151"/>
      <c r="AF594" s="151"/>
      <c r="AG594" s="151"/>
      <c r="AH594" s="151"/>
      <c r="AI594" s="151"/>
      <c r="AJ594" s="151"/>
      <c r="AK594" s="151"/>
    </row>
    <row r="595" spans="4:37" x14ac:dyDescent="0.2">
      <c r="D595" s="151"/>
      <c r="E595" s="151"/>
      <c r="F595" s="151"/>
      <c r="G595" s="151"/>
      <c r="H595" s="151"/>
      <c r="I595" s="151"/>
      <c r="J595" s="151"/>
      <c r="K595" s="151"/>
      <c r="L595" s="151"/>
      <c r="M595" s="151"/>
      <c r="N595" s="151"/>
      <c r="O595" s="151"/>
      <c r="P595" s="151"/>
      <c r="Q595" s="151"/>
      <c r="R595" s="151"/>
      <c r="S595" s="151"/>
      <c r="T595" s="151"/>
      <c r="U595" s="151"/>
      <c r="V595" s="151"/>
      <c r="W595" s="151"/>
      <c r="X595" s="151"/>
      <c r="Y595" s="151"/>
      <c r="Z595" s="151"/>
      <c r="AA595" s="151"/>
      <c r="AB595" s="151"/>
      <c r="AC595" s="151"/>
      <c r="AD595" s="151"/>
      <c r="AE595" s="151"/>
      <c r="AF595" s="151"/>
      <c r="AG595" s="151"/>
      <c r="AH595" s="151"/>
      <c r="AI595" s="151"/>
      <c r="AJ595" s="151"/>
      <c r="AK595" s="151"/>
    </row>
    <row r="596" spans="4:37" x14ac:dyDescent="0.2">
      <c r="D596" s="151"/>
      <c r="E596" s="151"/>
      <c r="F596" s="151"/>
      <c r="G596" s="151"/>
      <c r="H596" s="151"/>
      <c r="I596" s="151"/>
      <c r="J596" s="151"/>
      <c r="K596" s="151"/>
      <c r="L596" s="151"/>
      <c r="M596" s="151"/>
      <c r="N596" s="151"/>
      <c r="O596" s="151"/>
      <c r="P596" s="151"/>
      <c r="Q596" s="151"/>
      <c r="R596" s="151"/>
      <c r="S596" s="151"/>
      <c r="T596" s="151"/>
      <c r="U596" s="151"/>
      <c r="V596" s="151"/>
      <c r="W596" s="151"/>
      <c r="X596" s="151"/>
      <c r="Y596" s="151"/>
      <c r="Z596" s="151"/>
      <c r="AA596" s="151"/>
      <c r="AB596" s="151"/>
      <c r="AC596" s="151"/>
      <c r="AD596" s="151"/>
      <c r="AE596" s="151"/>
      <c r="AF596" s="151"/>
      <c r="AG596" s="151"/>
      <c r="AH596" s="151"/>
      <c r="AI596" s="151"/>
      <c r="AJ596" s="151"/>
      <c r="AK596" s="151"/>
    </row>
    <row r="597" spans="4:37" x14ac:dyDescent="0.2">
      <c r="D597" s="151"/>
      <c r="E597" s="151"/>
      <c r="F597" s="151"/>
      <c r="G597" s="151"/>
      <c r="H597" s="151"/>
      <c r="I597" s="151"/>
      <c r="J597" s="151"/>
      <c r="K597" s="151"/>
      <c r="L597" s="151"/>
      <c r="M597" s="151"/>
      <c r="N597" s="151"/>
      <c r="O597" s="151"/>
      <c r="P597" s="151"/>
      <c r="Q597" s="151"/>
      <c r="R597" s="151"/>
      <c r="S597" s="151"/>
      <c r="T597" s="151"/>
      <c r="U597" s="151"/>
      <c r="V597" s="151"/>
      <c r="W597" s="151"/>
      <c r="X597" s="151"/>
      <c r="Y597" s="151"/>
      <c r="Z597" s="151"/>
      <c r="AA597" s="151"/>
      <c r="AB597" s="151"/>
      <c r="AC597" s="151"/>
      <c r="AD597" s="151"/>
      <c r="AE597" s="151"/>
      <c r="AF597" s="151"/>
      <c r="AG597" s="151"/>
      <c r="AH597" s="151"/>
      <c r="AI597" s="151"/>
      <c r="AJ597" s="151"/>
      <c r="AK597" s="151"/>
    </row>
    <row r="598" spans="4:37" x14ac:dyDescent="0.2">
      <c r="D598" s="151"/>
      <c r="E598" s="151"/>
      <c r="F598" s="151"/>
      <c r="G598" s="151"/>
      <c r="H598" s="151"/>
      <c r="I598" s="151"/>
      <c r="J598" s="151"/>
      <c r="K598" s="151"/>
      <c r="L598" s="151"/>
      <c r="M598" s="151"/>
      <c r="N598" s="151"/>
      <c r="O598" s="151"/>
      <c r="P598" s="151"/>
      <c r="Q598" s="151"/>
      <c r="R598" s="151"/>
      <c r="S598" s="151"/>
      <c r="T598" s="151"/>
      <c r="U598" s="151"/>
      <c r="V598" s="151"/>
      <c r="W598" s="151"/>
      <c r="X598" s="151"/>
      <c r="Y598" s="151"/>
      <c r="Z598" s="151"/>
      <c r="AA598" s="151"/>
      <c r="AB598" s="151"/>
      <c r="AC598" s="151"/>
      <c r="AD598" s="151"/>
      <c r="AE598" s="151"/>
      <c r="AF598" s="151"/>
      <c r="AG598" s="151"/>
      <c r="AH598" s="151"/>
      <c r="AI598" s="151"/>
      <c r="AJ598" s="151"/>
      <c r="AK598" s="151"/>
    </row>
    <row r="599" spans="4:37" x14ac:dyDescent="0.2">
      <c r="D599" s="151"/>
      <c r="E599" s="151"/>
      <c r="F599" s="151"/>
      <c r="G599" s="151"/>
      <c r="H599" s="151"/>
      <c r="I599" s="151"/>
      <c r="J599" s="151"/>
      <c r="K599" s="151"/>
      <c r="L599" s="151"/>
      <c r="M599" s="151"/>
      <c r="N599" s="151"/>
      <c r="O599" s="151"/>
      <c r="P599" s="151"/>
      <c r="Q599" s="151"/>
      <c r="R599" s="151"/>
      <c r="S599" s="151"/>
      <c r="T599" s="151"/>
      <c r="U599" s="151"/>
      <c r="V599" s="151"/>
      <c r="W599" s="151"/>
      <c r="X599" s="151"/>
      <c r="Y599" s="151"/>
      <c r="Z599" s="151"/>
      <c r="AA599" s="151"/>
      <c r="AB599" s="151"/>
      <c r="AC599" s="151"/>
      <c r="AD599" s="151"/>
      <c r="AE599" s="151"/>
      <c r="AF599" s="151"/>
      <c r="AG599" s="151"/>
      <c r="AH599" s="151"/>
      <c r="AI599" s="151"/>
      <c r="AJ599" s="151"/>
      <c r="AK599" s="151"/>
    </row>
    <row r="600" spans="4:37" x14ac:dyDescent="0.2">
      <c r="D600" s="151"/>
      <c r="E600" s="151"/>
      <c r="F600" s="151"/>
      <c r="G600" s="151"/>
      <c r="H600" s="151"/>
      <c r="I600" s="151"/>
      <c r="J600" s="151"/>
      <c r="K600" s="151"/>
      <c r="L600" s="151"/>
      <c r="M600" s="151"/>
      <c r="N600" s="151"/>
      <c r="O600" s="151"/>
      <c r="P600" s="151"/>
      <c r="Q600" s="151"/>
      <c r="R600" s="151"/>
      <c r="S600" s="151"/>
      <c r="T600" s="151"/>
      <c r="U600" s="151"/>
      <c r="V600" s="151"/>
      <c r="W600" s="151"/>
      <c r="X600" s="151"/>
      <c r="Y600" s="151"/>
      <c r="Z600" s="151"/>
      <c r="AA600" s="151"/>
      <c r="AB600" s="151"/>
      <c r="AC600" s="151"/>
      <c r="AD600" s="151"/>
      <c r="AE600" s="151"/>
      <c r="AF600" s="151"/>
      <c r="AG600" s="151"/>
      <c r="AH600" s="151"/>
      <c r="AI600" s="151"/>
      <c r="AJ600" s="151"/>
      <c r="AK600" s="151"/>
    </row>
    <row r="601" spans="4:37" x14ac:dyDescent="0.2">
      <c r="D601" s="151"/>
      <c r="E601" s="151"/>
      <c r="F601" s="151"/>
      <c r="G601" s="151"/>
      <c r="H601" s="151"/>
      <c r="I601" s="151"/>
      <c r="J601" s="151"/>
      <c r="K601" s="151"/>
      <c r="L601" s="151"/>
      <c r="M601" s="151"/>
      <c r="N601" s="151"/>
      <c r="O601" s="151"/>
      <c r="P601" s="151"/>
      <c r="Q601" s="151"/>
      <c r="R601" s="151"/>
      <c r="S601" s="151"/>
      <c r="T601" s="151"/>
      <c r="U601" s="151"/>
      <c r="V601" s="151"/>
      <c r="W601" s="151"/>
      <c r="X601" s="151"/>
      <c r="Y601" s="151"/>
      <c r="Z601" s="151"/>
      <c r="AA601" s="151"/>
      <c r="AB601" s="151"/>
      <c r="AC601" s="151"/>
      <c r="AD601" s="151"/>
      <c r="AE601" s="151"/>
      <c r="AF601" s="151"/>
      <c r="AG601" s="151"/>
      <c r="AH601" s="151"/>
      <c r="AI601" s="151"/>
      <c r="AJ601" s="151"/>
      <c r="AK601" s="151"/>
    </row>
    <row r="602" spans="4:37" x14ac:dyDescent="0.2">
      <c r="D602" s="151"/>
      <c r="E602" s="151"/>
      <c r="F602" s="151"/>
      <c r="G602" s="151"/>
      <c r="H602" s="151"/>
      <c r="I602" s="151"/>
      <c r="J602" s="151"/>
      <c r="K602" s="151"/>
      <c r="L602" s="151"/>
      <c r="M602" s="151"/>
      <c r="N602" s="151"/>
      <c r="O602" s="151"/>
      <c r="P602" s="151"/>
      <c r="Q602" s="151"/>
      <c r="R602" s="151"/>
      <c r="S602" s="151"/>
      <c r="T602" s="151"/>
      <c r="U602" s="151"/>
      <c r="V602" s="151"/>
      <c r="W602" s="151"/>
      <c r="X602" s="151"/>
      <c r="Y602" s="151"/>
      <c r="Z602" s="151"/>
      <c r="AA602" s="151"/>
      <c r="AB602" s="151"/>
      <c r="AC602" s="151"/>
      <c r="AD602" s="151"/>
      <c r="AE602" s="151"/>
      <c r="AF602" s="151"/>
      <c r="AG602" s="151"/>
      <c r="AH602" s="151"/>
      <c r="AI602" s="151"/>
      <c r="AJ602" s="151"/>
      <c r="AK602" s="151"/>
    </row>
    <row r="603" spans="4:37" x14ac:dyDescent="0.2">
      <c r="D603" s="151"/>
      <c r="E603" s="151"/>
      <c r="F603" s="151"/>
      <c r="G603" s="151"/>
      <c r="H603" s="151"/>
      <c r="I603" s="151"/>
      <c r="J603" s="151"/>
      <c r="K603" s="151"/>
      <c r="L603" s="151"/>
      <c r="M603" s="151"/>
      <c r="N603" s="151"/>
      <c r="O603" s="151"/>
      <c r="P603" s="151"/>
      <c r="Q603" s="151"/>
      <c r="R603" s="151"/>
      <c r="S603" s="151"/>
      <c r="T603" s="151"/>
      <c r="U603" s="151"/>
      <c r="V603" s="151"/>
      <c r="W603" s="151"/>
      <c r="X603" s="151"/>
      <c r="Y603" s="151"/>
      <c r="Z603" s="151"/>
      <c r="AA603" s="151"/>
      <c r="AB603" s="151"/>
      <c r="AC603" s="151"/>
      <c r="AD603" s="151"/>
      <c r="AE603" s="151"/>
      <c r="AF603" s="151"/>
      <c r="AG603" s="151"/>
      <c r="AH603" s="151"/>
      <c r="AI603" s="151"/>
      <c r="AJ603" s="151"/>
      <c r="AK603" s="151"/>
    </row>
    <row r="604" spans="4:37" x14ac:dyDescent="0.2">
      <c r="D604" s="151"/>
      <c r="E604" s="151"/>
      <c r="F604" s="151"/>
      <c r="G604" s="151"/>
      <c r="H604" s="151"/>
      <c r="I604" s="151"/>
      <c r="J604" s="151"/>
      <c r="K604" s="151"/>
      <c r="L604" s="151"/>
      <c r="M604" s="151"/>
      <c r="N604" s="151"/>
      <c r="O604" s="151"/>
      <c r="P604" s="151"/>
      <c r="Q604" s="151"/>
      <c r="R604" s="151"/>
      <c r="S604" s="151"/>
      <c r="T604" s="151"/>
      <c r="U604" s="151"/>
      <c r="V604" s="151"/>
      <c r="W604" s="151"/>
      <c r="X604" s="151"/>
      <c r="Y604" s="151"/>
      <c r="Z604" s="151"/>
      <c r="AA604" s="151"/>
      <c r="AB604" s="151"/>
      <c r="AC604" s="151"/>
      <c r="AD604" s="151"/>
      <c r="AE604" s="151"/>
      <c r="AF604" s="151"/>
      <c r="AG604" s="151"/>
      <c r="AH604" s="151"/>
      <c r="AI604" s="151"/>
      <c r="AJ604" s="151"/>
      <c r="AK604" s="151"/>
    </row>
    <row r="605" spans="4:37" x14ac:dyDescent="0.2">
      <c r="D605" s="151"/>
      <c r="E605" s="151"/>
      <c r="F605" s="151"/>
      <c r="G605" s="151"/>
      <c r="H605" s="151"/>
      <c r="I605" s="151"/>
      <c r="J605" s="151"/>
      <c r="K605" s="151"/>
      <c r="L605" s="151"/>
      <c r="M605" s="151"/>
      <c r="N605" s="151"/>
      <c r="O605" s="151"/>
      <c r="P605" s="151"/>
      <c r="Q605" s="151"/>
      <c r="R605" s="151"/>
      <c r="S605" s="151"/>
      <c r="T605" s="151"/>
      <c r="U605" s="151"/>
      <c r="V605" s="151"/>
      <c r="W605" s="151"/>
      <c r="X605" s="151"/>
      <c r="Y605" s="151"/>
      <c r="Z605" s="151"/>
      <c r="AA605" s="151"/>
      <c r="AB605" s="151"/>
      <c r="AC605" s="151"/>
      <c r="AD605" s="151"/>
      <c r="AE605" s="151"/>
      <c r="AF605" s="151"/>
      <c r="AG605" s="151"/>
      <c r="AH605" s="151"/>
      <c r="AI605" s="151"/>
      <c r="AJ605" s="151"/>
      <c r="AK605" s="151"/>
    </row>
    <row r="606" spans="4:37" x14ac:dyDescent="0.2">
      <c r="D606" s="151"/>
      <c r="E606" s="151"/>
      <c r="F606" s="151"/>
      <c r="G606" s="151"/>
      <c r="H606" s="151"/>
      <c r="I606" s="151"/>
      <c r="J606" s="151"/>
      <c r="K606" s="151"/>
      <c r="L606" s="151"/>
      <c r="M606" s="151"/>
      <c r="N606" s="151"/>
      <c r="O606" s="151"/>
      <c r="P606" s="151"/>
      <c r="Q606" s="151"/>
      <c r="R606" s="151"/>
      <c r="S606" s="151"/>
      <c r="T606" s="151"/>
      <c r="U606" s="151"/>
      <c r="V606" s="151"/>
      <c r="W606" s="151"/>
      <c r="X606" s="151"/>
      <c r="Y606" s="151"/>
      <c r="Z606" s="151"/>
      <c r="AA606" s="151"/>
      <c r="AB606" s="151"/>
      <c r="AC606" s="151"/>
      <c r="AD606" s="151"/>
      <c r="AE606" s="151"/>
      <c r="AF606" s="151"/>
      <c r="AG606" s="151"/>
      <c r="AH606" s="151"/>
      <c r="AI606" s="151"/>
      <c r="AJ606" s="151"/>
      <c r="AK606" s="151"/>
    </row>
    <row r="607" spans="4:37" x14ac:dyDescent="0.2">
      <c r="D607" s="151"/>
      <c r="E607" s="151"/>
      <c r="F607" s="151"/>
      <c r="G607" s="151"/>
      <c r="H607" s="151"/>
      <c r="I607" s="151"/>
      <c r="J607" s="151"/>
      <c r="K607" s="151"/>
      <c r="L607" s="151"/>
      <c r="M607" s="151"/>
      <c r="N607" s="151"/>
      <c r="O607" s="151"/>
      <c r="P607" s="151"/>
      <c r="Q607" s="151"/>
      <c r="R607" s="151"/>
      <c r="S607" s="151"/>
      <c r="T607" s="151"/>
      <c r="U607" s="151"/>
      <c r="V607" s="151"/>
      <c r="W607" s="151"/>
      <c r="X607" s="151"/>
      <c r="Y607" s="151"/>
      <c r="Z607" s="151"/>
      <c r="AA607" s="151"/>
      <c r="AB607" s="151"/>
      <c r="AC607" s="151"/>
      <c r="AD607" s="151"/>
      <c r="AE607" s="151"/>
      <c r="AF607" s="151"/>
      <c r="AG607" s="151"/>
      <c r="AH607" s="151"/>
      <c r="AI607" s="151"/>
      <c r="AJ607" s="151"/>
      <c r="AK607" s="151"/>
    </row>
    <row r="608" spans="4:37" x14ac:dyDescent="0.2">
      <c r="D608" s="151"/>
      <c r="E608" s="151"/>
      <c r="F608" s="151"/>
      <c r="G608" s="151"/>
      <c r="H608" s="151"/>
      <c r="I608" s="151"/>
      <c r="J608" s="151"/>
      <c r="K608" s="151"/>
      <c r="L608" s="151"/>
      <c r="M608" s="151"/>
      <c r="N608" s="151"/>
      <c r="O608" s="151"/>
      <c r="P608" s="151"/>
      <c r="Q608" s="151"/>
      <c r="R608" s="151"/>
      <c r="S608" s="151"/>
      <c r="T608" s="151"/>
      <c r="U608" s="151"/>
      <c r="V608" s="151"/>
      <c r="W608" s="151"/>
      <c r="X608" s="151"/>
      <c r="Y608" s="151"/>
      <c r="Z608" s="151"/>
      <c r="AA608" s="151"/>
      <c r="AB608" s="151"/>
      <c r="AC608" s="151"/>
      <c r="AD608" s="151"/>
      <c r="AE608" s="151"/>
      <c r="AF608" s="151"/>
      <c r="AG608" s="151"/>
      <c r="AH608" s="151"/>
      <c r="AI608" s="151"/>
      <c r="AJ608" s="151"/>
      <c r="AK608" s="151"/>
    </row>
    <row r="609" spans="4:37" x14ac:dyDescent="0.2">
      <c r="D609" s="151"/>
      <c r="E609" s="151"/>
      <c r="F609" s="151"/>
      <c r="G609" s="151"/>
      <c r="H609" s="151"/>
      <c r="I609" s="151"/>
      <c r="J609" s="151"/>
      <c r="K609" s="151"/>
      <c r="L609" s="151"/>
      <c r="M609" s="151"/>
      <c r="N609" s="151"/>
      <c r="O609" s="151"/>
      <c r="P609" s="151"/>
      <c r="Q609" s="151"/>
      <c r="R609" s="151"/>
      <c r="S609" s="151"/>
      <c r="T609" s="151"/>
      <c r="U609" s="151"/>
      <c r="V609" s="151"/>
      <c r="W609" s="151"/>
      <c r="X609" s="151"/>
      <c r="Y609" s="151"/>
      <c r="Z609" s="151"/>
      <c r="AA609" s="151"/>
      <c r="AB609" s="151"/>
      <c r="AC609" s="151"/>
      <c r="AD609" s="151"/>
      <c r="AE609" s="151"/>
      <c r="AF609" s="151"/>
      <c r="AG609" s="151"/>
      <c r="AH609" s="151"/>
      <c r="AI609" s="151"/>
      <c r="AJ609" s="151"/>
      <c r="AK609" s="151"/>
    </row>
    <row r="610" spans="4:37" x14ac:dyDescent="0.2">
      <c r="D610" s="151"/>
      <c r="E610" s="151"/>
      <c r="F610" s="151"/>
      <c r="G610" s="151"/>
      <c r="H610" s="151"/>
      <c r="I610" s="151"/>
      <c r="J610" s="151"/>
      <c r="K610" s="151"/>
      <c r="L610" s="151"/>
      <c r="M610" s="151"/>
      <c r="N610" s="151"/>
      <c r="O610" s="151"/>
      <c r="P610" s="151"/>
      <c r="Q610" s="151"/>
      <c r="R610" s="151"/>
      <c r="S610" s="151"/>
      <c r="T610" s="151"/>
      <c r="U610" s="151"/>
      <c r="V610" s="151"/>
      <c r="W610" s="151"/>
      <c r="X610" s="151"/>
      <c r="Y610" s="151"/>
      <c r="Z610" s="151"/>
      <c r="AA610" s="151"/>
      <c r="AB610" s="151"/>
      <c r="AC610" s="151"/>
      <c r="AD610" s="151"/>
      <c r="AE610" s="151"/>
      <c r="AF610" s="151"/>
      <c r="AG610" s="151"/>
      <c r="AH610" s="151"/>
      <c r="AI610" s="151"/>
      <c r="AJ610" s="151"/>
      <c r="AK610" s="151"/>
    </row>
    <row r="611" spans="4:37" x14ac:dyDescent="0.2">
      <c r="D611" s="151"/>
      <c r="E611" s="151"/>
      <c r="F611" s="151"/>
      <c r="G611" s="151"/>
      <c r="H611" s="151"/>
      <c r="I611" s="151"/>
      <c r="J611" s="151"/>
      <c r="K611" s="151"/>
      <c r="L611" s="151"/>
      <c r="M611" s="151"/>
      <c r="N611" s="151"/>
      <c r="O611" s="151"/>
      <c r="P611" s="151"/>
      <c r="Q611" s="151"/>
      <c r="R611" s="151"/>
      <c r="S611" s="151"/>
      <c r="T611" s="151"/>
      <c r="U611" s="151"/>
      <c r="V611" s="151"/>
      <c r="W611" s="151"/>
      <c r="X611" s="151"/>
      <c r="Y611" s="151"/>
      <c r="Z611" s="151"/>
      <c r="AA611" s="151"/>
      <c r="AB611" s="151"/>
      <c r="AC611" s="151"/>
      <c r="AD611" s="151"/>
      <c r="AE611" s="151"/>
      <c r="AF611" s="151"/>
      <c r="AG611" s="151"/>
      <c r="AH611" s="151"/>
      <c r="AI611" s="151"/>
      <c r="AJ611" s="151"/>
      <c r="AK611" s="151"/>
    </row>
    <row r="612" spans="4:37" x14ac:dyDescent="0.2">
      <c r="D612" s="151"/>
      <c r="E612" s="151"/>
      <c r="F612" s="151"/>
      <c r="G612" s="151"/>
      <c r="H612" s="151"/>
      <c r="I612" s="151"/>
      <c r="J612" s="151"/>
      <c r="K612" s="151"/>
      <c r="L612" s="151"/>
      <c r="M612" s="151"/>
      <c r="N612" s="151"/>
      <c r="O612" s="151"/>
      <c r="P612" s="151"/>
      <c r="Q612" s="151"/>
      <c r="R612" s="151"/>
      <c r="S612" s="151"/>
      <c r="T612" s="151"/>
      <c r="U612" s="151"/>
      <c r="V612" s="151"/>
      <c r="W612" s="151"/>
      <c r="X612" s="151"/>
      <c r="Y612" s="151"/>
      <c r="Z612" s="151"/>
      <c r="AA612" s="151"/>
      <c r="AB612" s="151"/>
      <c r="AC612" s="151"/>
      <c r="AD612" s="151"/>
      <c r="AE612" s="151"/>
      <c r="AF612" s="151"/>
      <c r="AG612" s="151"/>
      <c r="AH612" s="151"/>
      <c r="AI612" s="151"/>
      <c r="AJ612" s="151"/>
      <c r="AK612" s="151"/>
    </row>
    <row r="613" spans="4:37" x14ac:dyDescent="0.2">
      <c r="D613" s="151"/>
      <c r="E613" s="151"/>
      <c r="F613" s="151"/>
      <c r="G613" s="151"/>
      <c r="H613" s="151"/>
      <c r="I613" s="151"/>
      <c r="J613" s="151"/>
      <c r="K613" s="151"/>
      <c r="L613" s="151"/>
      <c r="M613" s="151"/>
      <c r="N613" s="151"/>
      <c r="O613" s="151"/>
      <c r="P613" s="151"/>
      <c r="Q613" s="151"/>
      <c r="R613" s="151"/>
      <c r="S613" s="151"/>
      <c r="T613" s="151"/>
      <c r="U613" s="151"/>
      <c r="V613" s="151"/>
      <c r="W613" s="151"/>
      <c r="X613" s="151"/>
      <c r="Y613" s="151"/>
      <c r="Z613" s="151"/>
      <c r="AA613" s="151"/>
      <c r="AB613" s="151"/>
      <c r="AC613" s="151"/>
      <c r="AD613" s="151"/>
      <c r="AE613" s="151"/>
      <c r="AF613" s="151"/>
      <c r="AG613" s="151"/>
      <c r="AH613" s="151"/>
      <c r="AI613" s="151"/>
      <c r="AJ613" s="151"/>
      <c r="AK613" s="151"/>
    </row>
    <row r="614" spans="4:37" x14ac:dyDescent="0.2">
      <c r="D614" s="151"/>
      <c r="E614" s="151"/>
      <c r="F614" s="151"/>
      <c r="G614" s="151"/>
      <c r="H614" s="151"/>
      <c r="I614" s="151"/>
      <c r="J614" s="151"/>
      <c r="K614" s="151"/>
      <c r="L614" s="151"/>
      <c r="M614" s="151"/>
      <c r="N614" s="151"/>
      <c r="O614" s="151"/>
      <c r="P614" s="151"/>
      <c r="Q614" s="151"/>
      <c r="R614" s="151"/>
      <c r="S614" s="151"/>
      <c r="T614" s="151"/>
      <c r="U614" s="151"/>
      <c r="V614" s="151"/>
      <c r="W614" s="151"/>
      <c r="X614" s="151"/>
      <c r="Y614" s="151"/>
      <c r="Z614" s="151"/>
      <c r="AA614" s="151"/>
      <c r="AB614" s="151"/>
      <c r="AC614" s="151"/>
      <c r="AD614" s="151"/>
      <c r="AE614" s="151"/>
      <c r="AF614" s="151"/>
      <c r="AG614" s="151"/>
      <c r="AH614" s="151"/>
      <c r="AI614" s="151"/>
      <c r="AJ614" s="151"/>
      <c r="AK614" s="151"/>
    </row>
    <row r="615" spans="4:37" x14ac:dyDescent="0.2">
      <c r="D615" s="151"/>
      <c r="E615" s="151"/>
      <c r="F615" s="151"/>
      <c r="G615" s="151"/>
      <c r="H615" s="151"/>
      <c r="I615" s="151"/>
      <c r="J615" s="151"/>
      <c r="K615" s="151"/>
      <c r="L615" s="151"/>
      <c r="M615" s="151"/>
      <c r="N615" s="151"/>
      <c r="O615" s="151"/>
      <c r="P615" s="151"/>
      <c r="Q615" s="151"/>
      <c r="R615" s="151"/>
      <c r="S615" s="151"/>
      <c r="T615" s="151"/>
      <c r="U615" s="151"/>
      <c r="V615" s="151"/>
      <c r="W615" s="151"/>
      <c r="X615" s="151"/>
      <c r="Y615" s="151"/>
      <c r="Z615" s="151"/>
      <c r="AA615" s="151"/>
      <c r="AB615" s="151"/>
      <c r="AC615" s="151"/>
      <c r="AD615" s="151"/>
      <c r="AE615" s="151"/>
      <c r="AF615" s="151"/>
      <c r="AG615" s="151"/>
      <c r="AH615" s="151"/>
      <c r="AI615" s="151"/>
      <c r="AJ615" s="151"/>
      <c r="AK615" s="151"/>
    </row>
    <row r="616" spans="4:37" x14ac:dyDescent="0.2">
      <c r="D616" s="151"/>
      <c r="E616" s="151"/>
      <c r="F616" s="151"/>
      <c r="G616" s="151"/>
      <c r="H616" s="151"/>
      <c r="I616" s="151"/>
      <c r="J616" s="151"/>
      <c r="K616" s="151"/>
      <c r="L616" s="151"/>
      <c r="M616" s="151"/>
      <c r="N616" s="151"/>
      <c r="O616" s="151"/>
      <c r="P616" s="151"/>
      <c r="Q616" s="151"/>
      <c r="R616" s="151"/>
      <c r="S616" s="151"/>
      <c r="T616" s="151"/>
      <c r="U616" s="151"/>
      <c r="V616" s="151"/>
      <c r="W616" s="151"/>
      <c r="X616" s="151"/>
      <c r="Y616" s="151"/>
      <c r="Z616" s="151"/>
      <c r="AA616" s="151"/>
      <c r="AB616" s="151"/>
      <c r="AC616" s="151"/>
      <c r="AD616" s="151"/>
      <c r="AE616" s="151"/>
      <c r="AF616" s="151"/>
      <c r="AG616" s="151"/>
      <c r="AH616" s="151"/>
      <c r="AI616" s="151"/>
      <c r="AJ616" s="151"/>
      <c r="AK616" s="151"/>
    </row>
    <row r="617" spans="4:37" x14ac:dyDescent="0.2">
      <c r="D617" s="151"/>
      <c r="E617" s="151"/>
      <c r="F617" s="151"/>
      <c r="G617" s="151"/>
      <c r="H617" s="151"/>
      <c r="I617" s="151"/>
      <c r="J617" s="151"/>
      <c r="K617" s="151"/>
      <c r="L617" s="151"/>
      <c r="M617" s="151"/>
      <c r="N617" s="151"/>
      <c r="O617" s="151"/>
      <c r="P617" s="151"/>
      <c r="Q617" s="151"/>
      <c r="R617" s="151"/>
      <c r="S617" s="151"/>
      <c r="T617" s="151"/>
      <c r="U617" s="151"/>
      <c r="V617" s="151"/>
      <c r="W617" s="151"/>
      <c r="X617" s="151"/>
      <c r="Y617" s="151"/>
      <c r="Z617" s="151"/>
      <c r="AA617" s="151"/>
      <c r="AB617" s="151"/>
      <c r="AC617" s="151"/>
      <c r="AD617" s="151"/>
      <c r="AE617" s="151"/>
      <c r="AF617" s="151"/>
      <c r="AG617" s="151"/>
      <c r="AH617" s="151"/>
      <c r="AI617" s="151"/>
      <c r="AJ617" s="151"/>
      <c r="AK617" s="151"/>
    </row>
    <row r="618" spans="4:37" x14ac:dyDescent="0.2">
      <c r="D618" s="151"/>
      <c r="E618" s="151"/>
      <c r="F618" s="151"/>
      <c r="G618" s="151"/>
      <c r="H618" s="151"/>
      <c r="I618" s="151"/>
      <c r="J618" s="151"/>
      <c r="K618" s="151"/>
      <c r="L618" s="151"/>
      <c r="M618" s="151"/>
      <c r="N618" s="151"/>
      <c r="O618" s="151"/>
      <c r="P618" s="151"/>
      <c r="Q618" s="151"/>
      <c r="R618" s="151"/>
      <c r="S618" s="151"/>
      <c r="T618" s="151"/>
      <c r="U618" s="151"/>
      <c r="V618" s="151"/>
      <c r="W618" s="151"/>
      <c r="X618" s="151"/>
      <c r="Y618" s="151"/>
      <c r="Z618" s="151"/>
      <c r="AA618" s="151"/>
      <c r="AB618" s="151"/>
      <c r="AC618" s="151"/>
      <c r="AD618" s="151"/>
      <c r="AE618" s="151"/>
      <c r="AF618" s="151"/>
      <c r="AG618" s="151"/>
      <c r="AH618" s="151"/>
      <c r="AI618" s="151"/>
      <c r="AJ618" s="151"/>
      <c r="AK618" s="151"/>
    </row>
    <row r="619" spans="4:37" x14ac:dyDescent="0.2">
      <c r="D619" s="151"/>
      <c r="E619" s="151"/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  <c r="P619" s="151"/>
      <c r="Q619" s="151"/>
      <c r="R619" s="151"/>
      <c r="S619" s="151"/>
      <c r="T619" s="151"/>
      <c r="U619" s="151"/>
      <c r="V619" s="151"/>
      <c r="W619" s="151"/>
      <c r="X619" s="151"/>
      <c r="Y619" s="151"/>
      <c r="Z619" s="151"/>
      <c r="AA619" s="151"/>
      <c r="AB619" s="151"/>
      <c r="AC619" s="151"/>
      <c r="AD619" s="151"/>
      <c r="AE619" s="151"/>
      <c r="AF619" s="151"/>
      <c r="AG619" s="151"/>
      <c r="AH619" s="151"/>
      <c r="AI619" s="151"/>
      <c r="AJ619" s="151"/>
      <c r="AK619" s="151"/>
    </row>
    <row r="620" spans="4:37" x14ac:dyDescent="0.2">
      <c r="D620" s="151"/>
      <c r="E620" s="151"/>
      <c r="F620" s="151"/>
      <c r="G620" s="151"/>
      <c r="H620" s="151"/>
      <c r="I620" s="151"/>
      <c r="J620" s="151"/>
      <c r="K620" s="151"/>
      <c r="L620" s="151"/>
      <c r="M620" s="151"/>
      <c r="N620" s="151"/>
      <c r="O620" s="151"/>
      <c r="P620" s="151"/>
      <c r="Q620" s="151"/>
      <c r="R620" s="151"/>
      <c r="S620" s="151"/>
      <c r="T620" s="151"/>
      <c r="U620" s="151"/>
      <c r="V620" s="151"/>
      <c r="W620" s="151"/>
      <c r="X620" s="151"/>
      <c r="Y620" s="151"/>
      <c r="Z620" s="151"/>
      <c r="AA620" s="151"/>
      <c r="AB620" s="151"/>
      <c r="AC620" s="151"/>
      <c r="AD620" s="151"/>
      <c r="AE620" s="151"/>
      <c r="AF620" s="151"/>
      <c r="AG620" s="151"/>
      <c r="AH620" s="151"/>
      <c r="AI620" s="151"/>
      <c r="AJ620" s="151"/>
      <c r="AK620" s="151"/>
    </row>
    <row r="621" spans="4:37" x14ac:dyDescent="0.2">
      <c r="D621" s="151"/>
      <c r="E621" s="151"/>
      <c r="F621" s="151"/>
      <c r="G621" s="151"/>
      <c r="H621" s="151"/>
      <c r="I621" s="151"/>
      <c r="J621" s="151"/>
      <c r="K621" s="151"/>
      <c r="L621" s="151"/>
      <c r="M621" s="151"/>
      <c r="N621" s="151"/>
      <c r="O621" s="151"/>
      <c r="P621" s="151"/>
      <c r="Q621" s="151"/>
      <c r="R621" s="151"/>
      <c r="S621" s="151"/>
      <c r="T621" s="151"/>
      <c r="U621" s="151"/>
      <c r="V621" s="151"/>
      <c r="W621" s="151"/>
      <c r="X621" s="151"/>
      <c r="Y621" s="151"/>
      <c r="Z621" s="151"/>
      <c r="AA621" s="151"/>
      <c r="AB621" s="151"/>
      <c r="AC621" s="151"/>
      <c r="AD621" s="151"/>
      <c r="AE621" s="151"/>
      <c r="AF621" s="151"/>
      <c r="AG621" s="151"/>
      <c r="AH621" s="151"/>
      <c r="AI621" s="151"/>
      <c r="AJ621" s="151"/>
      <c r="AK621" s="151"/>
    </row>
    <row r="622" spans="4:37" x14ac:dyDescent="0.2">
      <c r="D622" s="151"/>
      <c r="E622" s="151"/>
      <c r="F622" s="151"/>
      <c r="G622" s="151"/>
      <c r="H622" s="151"/>
      <c r="I622" s="151"/>
      <c r="J622" s="151"/>
      <c r="K622" s="151"/>
      <c r="L622" s="151"/>
      <c r="M622" s="151"/>
      <c r="N622" s="151"/>
      <c r="O622" s="151"/>
      <c r="P622" s="151"/>
      <c r="Q622" s="151"/>
      <c r="R622" s="151"/>
      <c r="S622" s="151"/>
      <c r="T622" s="151"/>
      <c r="U622" s="151"/>
      <c r="V622" s="151"/>
      <c r="W622" s="151"/>
      <c r="X622" s="151"/>
      <c r="Y622" s="151"/>
      <c r="Z622" s="151"/>
      <c r="AA622" s="151"/>
      <c r="AB622" s="151"/>
      <c r="AC622" s="151"/>
      <c r="AD622" s="151"/>
      <c r="AE622" s="151"/>
      <c r="AF622" s="151"/>
      <c r="AG622" s="151"/>
      <c r="AH622" s="151"/>
      <c r="AI622" s="151"/>
      <c r="AJ622" s="151"/>
      <c r="AK622" s="151"/>
    </row>
    <row r="623" spans="4:37" x14ac:dyDescent="0.2">
      <c r="D623" s="151"/>
      <c r="E623" s="151"/>
      <c r="F623" s="151"/>
      <c r="G623" s="151"/>
      <c r="H623" s="151"/>
      <c r="I623" s="151"/>
      <c r="J623" s="151"/>
      <c r="K623" s="151"/>
      <c r="L623" s="151"/>
      <c r="M623" s="151"/>
      <c r="N623" s="151"/>
      <c r="O623" s="151"/>
      <c r="P623" s="151"/>
      <c r="Q623" s="151"/>
      <c r="R623" s="151"/>
      <c r="S623" s="151"/>
      <c r="T623" s="151"/>
      <c r="U623" s="151"/>
      <c r="V623" s="151"/>
      <c r="W623" s="151"/>
      <c r="X623" s="151"/>
      <c r="Y623" s="151"/>
      <c r="Z623" s="151"/>
      <c r="AA623" s="151"/>
      <c r="AB623" s="151"/>
      <c r="AC623" s="151"/>
      <c r="AD623" s="151"/>
      <c r="AE623" s="151"/>
      <c r="AF623" s="151"/>
      <c r="AG623" s="151"/>
      <c r="AH623" s="151"/>
      <c r="AI623" s="151"/>
      <c r="AJ623" s="151"/>
      <c r="AK623" s="151"/>
    </row>
    <row r="624" spans="4:37" x14ac:dyDescent="0.2">
      <c r="D624" s="151"/>
      <c r="E624" s="151"/>
      <c r="F624" s="151"/>
      <c r="G624" s="151"/>
      <c r="H624" s="151"/>
      <c r="I624" s="151"/>
      <c r="J624" s="151"/>
      <c r="K624" s="151"/>
      <c r="L624" s="151"/>
      <c r="M624" s="151"/>
      <c r="N624" s="151"/>
      <c r="O624" s="151"/>
      <c r="P624" s="151"/>
      <c r="Q624" s="151"/>
      <c r="R624" s="151"/>
      <c r="S624" s="151"/>
      <c r="T624" s="151"/>
      <c r="U624" s="151"/>
      <c r="V624" s="151"/>
      <c r="W624" s="151"/>
      <c r="X624" s="151"/>
      <c r="Y624" s="151"/>
      <c r="Z624" s="151"/>
      <c r="AA624" s="151"/>
      <c r="AB624" s="151"/>
      <c r="AC624" s="151"/>
      <c r="AD624" s="151"/>
      <c r="AE624" s="151"/>
      <c r="AF624" s="151"/>
      <c r="AG624" s="151"/>
      <c r="AH624" s="151"/>
      <c r="AI624" s="151"/>
      <c r="AJ624" s="151"/>
      <c r="AK624" s="151"/>
    </row>
    <row r="625" spans="4:37" x14ac:dyDescent="0.2">
      <c r="D625" s="151"/>
      <c r="E625" s="151"/>
      <c r="F625" s="151"/>
      <c r="G625" s="151"/>
      <c r="H625" s="151"/>
      <c r="I625" s="151"/>
      <c r="J625" s="151"/>
      <c r="K625" s="151"/>
      <c r="L625" s="151"/>
      <c r="M625" s="151"/>
      <c r="N625" s="151"/>
      <c r="O625" s="151"/>
      <c r="P625" s="151"/>
      <c r="Q625" s="151"/>
      <c r="R625" s="151"/>
      <c r="S625" s="151"/>
      <c r="T625" s="151"/>
      <c r="U625" s="151"/>
      <c r="V625" s="151"/>
      <c r="W625" s="151"/>
      <c r="X625" s="151"/>
      <c r="Y625" s="151"/>
      <c r="Z625" s="151"/>
      <c r="AA625" s="151"/>
      <c r="AB625" s="151"/>
      <c r="AC625" s="151"/>
      <c r="AD625" s="151"/>
      <c r="AE625" s="151"/>
      <c r="AF625" s="151"/>
      <c r="AG625" s="151"/>
      <c r="AH625" s="151"/>
      <c r="AI625" s="151"/>
      <c r="AJ625" s="151"/>
      <c r="AK625" s="151"/>
    </row>
    <row r="626" spans="4:37" x14ac:dyDescent="0.2">
      <c r="D626" s="151"/>
      <c r="E626" s="151"/>
      <c r="F626" s="151"/>
      <c r="G626" s="151"/>
      <c r="H626" s="151"/>
      <c r="I626" s="151"/>
      <c r="J626" s="151"/>
      <c r="K626" s="151"/>
      <c r="L626" s="151"/>
      <c r="M626" s="151"/>
      <c r="N626" s="151"/>
      <c r="O626" s="151"/>
      <c r="P626" s="151"/>
      <c r="Q626" s="151"/>
      <c r="R626" s="151"/>
      <c r="S626" s="151"/>
      <c r="T626" s="151"/>
      <c r="U626" s="151"/>
      <c r="V626" s="151"/>
      <c r="W626" s="151"/>
      <c r="X626" s="151"/>
      <c r="Y626" s="151"/>
      <c r="Z626" s="151"/>
      <c r="AA626" s="151"/>
      <c r="AB626" s="151"/>
      <c r="AC626" s="151"/>
      <c r="AD626" s="151"/>
      <c r="AE626" s="151"/>
      <c r="AF626" s="151"/>
      <c r="AG626" s="151"/>
      <c r="AH626" s="151"/>
      <c r="AI626" s="151"/>
      <c r="AJ626" s="151"/>
      <c r="AK626" s="151"/>
    </row>
    <row r="627" spans="4:37" x14ac:dyDescent="0.2">
      <c r="D627" s="151"/>
      <c r="E627" s="151"/>
      <c r="F627" s="151"/>
      <c r="G627" s="151"/>
      <c r="H627" s="151"/>
      <c r="I627" s="151"/>
      <c r="J627" s="151"/>
      <c r="K627" s="151"/>
      <c r="L627" s="151"/>
      <c r="M627" s="151"/>
      <c r="N627" s="151"/>
      <c r="O627" s="151"/>
      <c r="P627" s="151"/>
      <c r="Q627" s="151"/>
      <c r="R627" s="151"/>
      <c r="S627" s="151"/>
      <c r="T627" s="151"/>
      <c r="U627" s="151"/>
      <c r="V627" s="151"/>
      <c r="W627" s="151"/>
      <c r="X627" s="151"/>
      <c r="Y627" s="151"/>
      <c r="Z627" s="151"/>
      <c r="AA627" s="151"/>
      <c r="AB627" s="151"/>
      <c r="AC627" s="151"/>
      <c r="AD627" s="151"/>
      <c r="AE627" s="151"/>
      <c r="AF627" s="151"/>
      <c r="AG627" s="151"/>
      <c r="AH627" s="151"/>
      <c r="AI627" s="151"/>
      <c r="AJ627" s="151"/>
      <c r="AK627" s="151"/>
    </row>
    <row r="628" spans="4:37" x14ac:dyDescent="0.2">
      <c r="D628" s="151"/>
      <c r="E628" s="151"/>
      <c r="F628" s="151"/>
      <c r="G628" s="151"/>
      <c r="H628" s="151"/>
      <c r="I628" s="151"/>
      <c r="J628" s="151"/>
      <c r="K628" s="151"/>
      <c r="L628" s="151"/>
      <c r="M628" s="151"/>
      <c r="N628" s="151"/>
      <c r="O628" s="151"/>
      <c r="P628" s="151"/>
      <c r="Q628" s="151"/>
      <c r="R628" s="151"/>
      <c r="S628" s="151"/>
      <c r="T628" s="151"/>
      <c r="U628" s="151"/>
      <c r="V628" s="151"/>
      <c r="W628" s="151"/>
      <c r="X628" s="151"/>
      <c r="Y628" s="151"/>
      <c r="Z628" s="151"/>
      <c r="AA628" s="151"/>
      <c r="AB628" s="151"/>
      <c r="AC628" s="151"/>
      <c r="AD628" s="151"/>
      <c r="AE628" s="151"/>
      <c r="AF628" s="151"/>
      <c r="AG628" s="151"/>
      <c r="AH628" s="151"/>
      <c r="AI628" s="151"/>
      <c r="AJ628" s="151"/>
      <c r="AK628" s="151"/>
    </row>
    <row r="629" spans="4:37" x14ac:dyDescent="0.2">
      <c r="D629" s="151"/>
      <c r="E629" s="151"/>
      <c r="F629" s="151"/>
      <c r="G629" s="151"/>
      <c r="H629" s="151"/>
      <c r="I629" s="151"/>
      <c r="J629" s="151"/>
      <c r="K629" s="151"/>
      <c r="L629" s="151"/>
      <c r="M629" s="151"/>
      <c r="N629" s="151"/>
      <c r="O629" s="151"/>
      <c r="P629" s="151"/>
      <c r="Q629" s="151"/>
      <c r="R629" s="151"/>
      <c r="S629" s="151"/>
      <c r="T629" s="151"/>
      <c r="U629" s="151"/>
      <c r="V629" s="151"/>
      <c r="W629" s="151"/>
      <c r="X629" s="151"/>
      <c r="Y629" s="151"/>
      <c r="Z629" s="151"/>
      <c r="AA629" s="151"/>
      <c r="AB629" s="151"/>
      <c r="AC629" s="151"/>
      <c r="AD629" s="151"/>
      <c r="AE629" s="151"/>
      <c r="AF629" s="151"/>
      <c r="AG629" s="151"/>
      <c r="AH629" s="151"/>
      <c r="AI629" s="151"/>
      <c r="AJ629" s="151"/>
      <c r="AK629" s="151"/>
    </row>
    <row r="630" spans="4:37" x14ac:dyDescent="0.2">
      <c r="D630" s="151"/>
      <c r="E630" s="151"/>
      <c r="F630" s="151"/>
      <c r="G630" s="151"/>
      <c r="H630" s="151"/>
      <c r="I630" s="151"/>
      <c r="J630" s="151"/>
      <c r="K630" s="151"/>
      <c r="L630" s="151"/>
      <c r="M630" s="151"/>
      <c r="N630" s="151"/>
      <c r="O630" s="151"/>
      <c r="P630" s="151"/>
      <c r="Q630" s="151"/>
      <c r="R630" s="151"/>
      <c r="S630" s="151"/>
      <c r="T630" s="151"/>
      <c r="U630" s="151"/>
      <c r="V630" s="151"/>
      <c r="W630" s="151"/>
      <c r="X630" s="151"/>
      <c r="Y630" s="151"/>
      <c r="Z630" s="151"/>
      <c r="AA630" s="151"/>
      <c r="AB630" s="151"/>
      <c r="AC630" s="151"/>
      <c r="AD630" s="151"/>
      <c r="AE630" s="151"/>
      <c r="AF630" s="151"/>
      <c r="AG630" s="151"/>
      <c r="AH630" s="151"/>
      <c r="AI630" s="151"/>
      <c r="AJ630" s="151"/>
      <c r="AK630" s="151"/>
    </row>
    <row r="631" spans="4:37" x14ac:dyDescent="0.2">
      <c r="D631" s="151"/>
      <c r="E631" s="151"/>
      <c r="F631" s="151"/>
      <c r="G631" s="151"/>
      <c r="H631" s="151"/>
      <c r="I631" s="151"/>
      <c r="J631" s="151"/>
      <c r="K631" s="151"/>
      <c r="L631" s="151"/>
      <c r="M631" s="151"/>
      <c r="N631" s="151"/>
      <c r="O631" s="151"/>
      <c r="P631" s="151"/>
      <c r="Q631" s="151"/>
      <c r="R631" s="151"/>
      <c r="S631" s="151"/>
      <c r="T631" s="151"/>
      <c r="U631" s="151"/>
      <c r="V631" s="151"/>
      <c r="W631" s="151"/>
      <c r="X631" s="151"/>
      <c r="Y631" s="151"/>
      <c r="Z631" s="151"/>
      <c r="AA631" s="151"/>
      <c r="AB631" s="151"/>
      <c r="AC631" s="151"/>
      <c r="AD631" s="151"/>
      <c r="AE631" s="151"/>
      <c r="AF631" s="151"/>
      <c r="AG631" s="151"/>
      <c r="AH631" s="151"/>
      <c r="AI631" s="151"/>
      <c r="AJ631" s="151"/>
      <c r="AK631" s="151"/>
    </row>
    <row r="632" spans="4:37" x14ac:dyDescent="0.2">
      <c r="D632" s="151"/>
      <c r="E632" s="151"/>
      <c r="F632" s="151"/>
      <c r="G632" s="151"/>
      <c r="H632" s="151"/>
      <c r="I632" s="151"/>
      <c r="J632" s="151"/>
      <c r="K632" s="151"/>
      <c r="L632" s="151"/>
      <c r="M632" s="151"/>
      <c r="N632" s="151"/>
      <c r="O632" s="151"/>
      <c r="P632" s="151"/>
      <c r="Q632" s="151"/>
      <c r="R632" s="151"/>
      <c r="S632" s="151"/>
      <c r="T632" s="151"/>
      <c r="U632" s="151"/>
      <c r="V632" s="151"/>
      <c r="W632" s="151"/>
      <c r="X632" s="151"/>
      <c r="Y632" s="151"/>
      <c r="Z632" s="151"/>
      <c r="AA632" s="151"/>
      <c r="AB632" s="151"/>
      <c r="AC632" s="151"/>
      <c r="AD632" s="151"/>
      <c r="AE632" s="151"/>
      <c r="AF632" s="151"/>
      <c r="AG632" s="151"/>
      <c r="AH632" s="151"/>
      <c r="AI632" s="151"/>
      <c r="AJ632" s="151"/>
      <c r="AK632" s="151"/>
    </row>
    <row r="633" spans="4:37" x14ac:dyDescent="0.2">
      <c r="D633" s="151"/>
      <c r="E633" s="151"/>
      <c r="F633" s="151"/>
      <c r="G633" s="151"/>
      <c r="H633" s="151"/>
      <c r="I633" s="151"/>
      <c r="J633" s="151"/>
      <c r="K633" s="151"/>
      <c r="L633" s="151"/>
      <c r="M633" s="151"/>
      <c r="N633" s="151"/>
      <c r="O633" s="151"/>
      <c r="P633" s="151"/>
      <c r="Q633" s="151"/>
      <c r="R633" s="151"/>
      <c r="S633" s="151"/>
      <c r="T633" s="151"/>
      <c r="U633" s="151"/>
      <c r="V633" s="151"/>
      <c r="W633" s="151"/>
      <c r="X633" s="151"/>
      <c r="Y633" s="151"/>
      <c r="Z633" s="151"/>
      <c r="AA633" s="151"/>
      <c r="AB633" s="151"/>
      <c r="AC633" s="151"/>
      <c r="AD633" s="151"/>
      <c r="AE633" s="151"/>
      <c r="AF633" s="151"/>
      <c r="AG633" s="151"/>
      <c r="AH633" s="151"/>
      <c r="AI633" s="151"/>
      <c r="AJ633" s="151"/>
      <c r="AK633" s="151"/>
    </row>
    <row r="634" spans="4:37" x14ac:dyDescent="0.2">
      <c r="D634" s="151"/>
      <c r="E634" s="151"/>
      <c r="F634" s="151"/>
      <c r="G634" s="151"/>
      <c r="H634" s="151"/>
      <c r="I634" s="151"/>
      <c r="J634" s="151"/>
      <c r="K634" s="151"/>
      <c r="L634" s="151"/>
      <c r="M634" s="151"/>
      <c r="N634" s="151"/>
      <c r="O634" s="151"/>
      <c r="P634" s="151"/>
      <c r="Q634" s="151"/>
      <c r="R634" s="151"/>
      <c r="S634" s="151"/>
      <c r="T634" s="151"/>
      <c r="U634" s="151"/>
      <c r="V634" s="151"/>
      <c r="W634" s="151"/>
      <c r="X634" s="151"/>
      <c r="Y634" s="151"/>
      <c r="Z634" s="151"/>
      <c r="AA634" s="151"/>
      <c r="AB634" s="151"/>
      <c r="AC634" s="151"/>
      <c r="AD634" s="151"/>
      <c r="AE634" s="151"/>
      <c r="AF634" s="151"/>
      <c r="AG634" s="151"/>
      <c r="AH634" s="151"/>
      <c r="AI634" s="151"/>
      <c r="AJ634" s="151"/>
      <c r="AK634" s="151"/>
    </row>
    <row r="635" spans="4:37" x14ac:dyDescent="0.2">
      <c r="D635" s="151"/>
      <c r="E635" s="151"/>
      <c r="F635" s="151"/>
      <c r="G635" s="151"/>
      <c r="H635" s="151"/>
      <c r="I635" s="151"/>
      <c r="J635" s="151"/>
      <c r="K635" s="151"/>
      <c r="L635" s="151"/>
      <c r="M635" s="151"/>
      <c r="N635" s="151"/>
      <c r="O635" s="151"/>
      <c r="P635" s="151"/>
      <c r="Q635" s="151"/>
      <c r="R635" s="151"/>
      <c r="S635" s="151"/>
      <c r="T635" s="151"/>
      <c r="U635" s="151"/>
      <c r="V635" s="151"/>
      <c r="W635" s="151"/>
      <c r="X635" s="151"/>
      <c r="Y635" s="151"/>
      <c r="Z635" s="151"/>
      <c r="AA635" s="151"/>
      <c r="AB635" s="151"/>
      <c r="AC635" s="151"/>
      <c r="AD635" s="151"/>
      <c r="AE635" s="151"/>
      <c r="AF635" s="151"/>
      <c r="AG635" s="151"/>
      <c r="AH635" s="151"/>
      <c r="AI635" s="151"/>
      <c r="AJ635" s="151"/>
      <c r="AK635" s="151"/>
    </row>
    <row r="636" spans="4:37" x14ac:dyDescent="0.2">
      <c r="D636" s="151"/>
      <c r="E636" s="151"/>
      <c r="F636" s="151"/>
      <c r="G636" s="151"/>
      <c r="H636" s="151"/>
      <c r="I636" s="151"/>
      <c r="J636" s="151"/>
      <c r="K636" s="151"/>
      <c r="L636" s="151"/>
      <c r="M636" s="151"/>
      <c r="N636" s="151"/>
      <c r="O636" s="151"/>
      <c r="P636" s="151"/>
      <c r="Q636" s="151"/>
      <c r="R636" s="151"/>
      <c r="S636" s="151"/>
      <c r="T636" s="151"/>
      <c r="U636" s="151"/>
      <c r="V636" s="151"/>
      <c r="W636" s="151"/>
      <c r="X636" s="151"/>
      <c r="Y636" s="151"/>
      <c r="Z636" s="151"/>
      <c r="AA636" s="151"/>
      <c r="AB636" s="151"/>
      <c r="AC636" s="151"/>
      <c r="AD636" s="151"/>
      <c r="AE636" s="151"/>
      <c r="AF636" s="151"/>
      <c r="AG636" s="151"/>
      <c r="AH636" s="151"/>
      <c r="AI636" s="151"/>
      <c r="AJ636" s="151"/>
      <c r="AK636" s="151"/>
    </row>
    <row r="637" spans="4:37" x14ac:dyDescent="0.2">
      <c r="D637" s="151"/>
      <c r="E637" s="151"/>
      <c r="F637" s="151"/>
      <c r="G637" s="151"/>
      <c r="H637" s="151"/>
      <c r="I637" s="151"/>
      <c r="J637" s="151"/>
      <c r="K637" s="151"/>
      <c r="L637" s="151"/>
      <c r="M637" s="151"/>
      <c r="N637" s="151"/>
      <c r="O637" s="151"/>
      <c r="P637" s="151"/>
      <c r="Q637" s="151"/>
      <c r="R637" s="151"/>
      <c r="S637" s="151"/>
      <c r="T637" s="151"/>
      <c r="U637" s="151"/>
      <c r="V637" s="151"/>
      <c r="W637" s="151"/>
      <c r="X637" s="151"/>
      <c r="Y637" s="151"/>
      <c r="Z637" s="151"/>
      <c r="AA637" s="151"/>
      <c r="AB637" s="151"/>
      <c r="AC637" s="151"/>
      <c r="AD637" s="151"/>
      <c r="AE637" s="151"/>
      <c r="AF637" s="151"/>
      <c r="AG637" s="151"/>
      <c r="AH637" s="151"/>
      <c r="AI637" s="151"/>
      <c r="AJ637" s="151"/>
      <c r="AK637" s="151"/>
    </row>
    <row r="638" spans="4:37" x14ac:dyDescent="0.2">
      <c r="D638" s="151"/>
      <c r="E638" s="151"/>
      <c r="F638" s="151"/>
      <c r="G638" s="151"/>
      <c r="H638" s="151"/>
      <c r="I638" s="151"/>
      <c r="J638" s="151"/>
      <c r="K638" s="151"/>
      <c r="L638" s="151"/>
      <c r="M638" s="151"/>
      <c r="N638" s="151"/>
      <c r="O638" s="151"/>
      <c r="P638" s="151"/>
      <c r="Q638" s="151"/>
      <c r="R638" s="151"/>
      <c r="S638" s="151"/>
      <c r="T638" s="151"/>
      <c r="U638" s="151"/>
      <c r="V638" s="151"/>
      <c r="W638" s="151"/>
      <c r="X638" s="151"/>
      <c r="Y638" s="151"/>
      <c r="Z638" s="151"/>
      <c r="AA638" s="151"/>
      <c r="AB638" s="151"/>
      <c r="AC638" s="151"/>
      <c r="AD638" s="151"/>
      <c r="AE638" s="151"/>
      <c r="AF638" s="151"/>
      <c r="AG638" s="151"/>
      <c r="AH638" s="151"/>
      <c r="AI638" s="151"/>
      <c r="AJ638" s="151"/>
      <c r="AK638" s="151"/>
    </row>
    <row r="639" spans="4:37" x14ac:dyDescent="0.2">
      <c r="D639" s="151"/>
      <c r="E639" s="151"/>
      <c r="F639" s="151"/>
      <c r="G639" s="151"/>
      <c r="H639" s="151"/>
      <c r="I639" s="151"/>
      <c r="J639" s="151"/>
      <c r="K639" s="151"/>
      <c r="L639" s="151"/>
      <c r="M639" s="151"/>
      <c r="N639" s="151"/>
      <c r="O639" s="151"/>
      <c r="P639" s="151"/>
      <c r="Q639" s="151"/>
      <c r="R639" s="151"/>
      <c r="S639" s="151"/>
      <c r="T639" s="151"/>
      <c r="U639" s="151"/>
      <c r="V639" s="151"/>
      <c r="W639" s="151"/>
      <c r="X639" s="151"/>
      <c r="Y639" s="151"/>
      <c r="Z639" s="151"/>
      <c r="AA639" s="151"/>
      <c r="AB639" s="151"/>
      <c r="AC639" s="151"/>
      <c r="AD639" s="151"/>
      <c r="AE639" s="151"/>
      <c r="AF639" s="151"/>
      <c r="AG639" s="151"/>
      <c r="AH639" s="151"/>
      <c r="AI639" s="151"/>
      <c r="AJ639" s="151"/>
      <c r="AK639" s="151"/>
    </row>
    <row r="640" spans="4:37" x14ac:dyDescent="0.2">
      <c r="D640" s="151"/>
      <c r="E640" s="151"/>
      <c r="F640" s="151"/>
      <c r="G640" s="151"/>
      <c r="H640" s="151"/>
      <c r="I640" s="151"/>
      <c r="J640" s="151"/>
      <c r="K640" s="151"/>
      <c r="L640" s="151"/>
      <c r="M640" s="151"/>
      <c r="N640" s="151"/>
      <c r="O640" s="151"/>
      <c r="P640" s="151"/>
      <c r="Q640" s="151"/>
      <c r="R640" s="151"/>
      <c r="S640" s="151"/>
      <c r="T640" s="151"/>
      <c r="U640" s="151"/>
      <c r="V640" s="151"/>
      <c r="W640" s="151"/>
      <c r="X640" s="151"/>
      <c r="Y640" s="151"/>
      <c r="Z640" s="151"/>
      <c r="AA640" s="151"/>
      <c r="AB640" s="151"/>
      <c r="AC640" s="151"/>
      <c r="AD640" s="151"/>
      <c r="AE640" s="151"/>
      <c r="AF640" s="151"/>
      <c r="AG640" s="151"/>
      <c r="AH640" s="151"/>
      <c r="AI640" s="151"/>
      <c r="AJ640" s="151"/>
      <c r="AK640" s="151"/>
    </row>
    <row r="641" spans="4:37" x14ac:dyDescent="0.2">
      <c r="D641" s="151"/>
      <c r="E641" s="151"/>
      <c r="F641" s="151"/>
      <c r="G641" s="151"/>
      <c r="H641" s="151"/>
      <c r="I641" s="151"/>
      <c r="J641" s="151"/>
      <c r="K641" s="151"/>
      <c r="L641" s="151"/>
      <c r="M641" s="151"/>
      <c r="N641" s="151"/>
      <c r="O641" s="151"/>
      <c r="P641" s="151"/>
      <c r="Q641" s="151"/>
      <c r="R641" s="151"/>
      <c r="S641" s="151"/>
      <c r="T641" s="151"/>
      <c r="U641" s="151"/>
      <c r="V641" s="151"/>
      <c r="W641" s="151"/>
      <c r="X641" s="151"/>
      <c r="Y641" s="151"/>
      <c r="Z641" s="151"/>
      <c r="AA641" s="151"/>
      <c r="AB641" s="151"/>
      <c r="AC641" s="151"/>
      <c r="AD641" s="151"/>
      <c r="AE641" s="151"/>
      <c r="AF641" s="151"/>
      <c r="AG641" s="151"/>
      <c r="AH641" s="151"/>
      <c r="AI641" s="151"/>
      <c r="AJ641" s="151"/>
      <c r="AK641" s="151"/>
    </row>
    <row r="642" spans="4:37" x14ac:dyDescent="0.2">
      <c r="D642" s="151"/>
      <c r="E642" s="151"/>
      <c r="F642" s="151"/>
      <c r="G642" s="151"/>
      <c r="H642" s="151"/>
      <c r="I642" s="151"/>
      <c r="J642" s="151"/>
      <c r="K642" s="151"/>
      <c r="L642" s="151"/>
      <c r="M642" s="151"/>
      <c r="N642" s="151"/>
      <c r="O642" s="151"/>
      <c r="P642" s="151"/>
      <c r="Q642" s="151"/>
      <c r="R642" s="151"/>
      <c r="S642" s="151"/>
      <c r="T642" s="151"/>
      <c r="U642" s="151"/>
      <c r="V642" s="151"/>
      <c r="W642" s="151"/>
      <c r="X642" s="151"/>
      <c r="Y642" s="151"/>
      <c r="Z642" s="151"/>
      <c r="AA642" s="151"/>
      <c r="AB642" s="151"/>
      <c r="AC642" s="151"/>
      <c r="AD642" s="151"/>
      <c r="AE642" s="151"/>
      <c r="AF642" s="151"/>
      <c r="AG642" s="151"/>
      <c r="AH642" s="151"/>
      <c r="AI642" s="151"/>
      <c r="AJ642" s="151"/>
      <c r="AK642" s="151"/>
    </row>
    <row r="643" spans="4:37" x14ac:dyDescent="0.2">
      <c r="D643" s="151"/>
      <c r="E643" s="151"/>
      <c r="F643" s="151"/>
      <c r="G643" s="151"/>
      <c r="H643" s="151"/>
      <c r="I643" s="151"/>
      <c r="J643" s="151"/>
      <c r="K643" s="151"/>
      <c r="L643" s="151"/>
      <c r="M643" s="151"/>
      <c r="N643" s="151"/>
      <c r="O643" s="151"/>
      <c r="P643" s="151"/>
      <c r="Q643" s="151"/>
      <c r="R643" s="151"/>
      <c r="S643" s="151"/>
      <c r="T643" s="151"/>
      <c r="U643" s="151"/>
      <c r="V643" s="151"/>
      <c r="W643" s="151"/>
      <c r="X643" s="151"/>
      <c r="Y643" s="151"/>
      <c r="Z643" s="151"/>
      <c r="AA643" s="151"/>
      <c r="AB643" s="151"/>
      <c r="AC643" s="151"/>
      <c r="AD643" s="151"/>
      <c r="AE643" s="151"/>
      <c r="AF643" s="151"/>
      <c r="AG643" s="151"/>
      <c r="AH643" s="151"/>
      <c r="AI643" s="151"/>
      <c r="AJ643" s="151"/>
      <c r="AK643" s="151"/>
    </row>
    <row r="644" spans="4:37" x14ac:dyDescent="0.2">
      <c r="D644" s="151"/>
      <c r="E644" s="151"/>
      <c r="F644" s="151"/>
      <c r="G644" s="151"/>
      <c r="H644" s="151"/>
      <c r="I644" s="151"/>
      <c r="J644" s="151"/>
      <c r="K644" s="151"/>
      <c r="L644" s="151"/>
      <c r="M644" s="151"/>
      <c r="N644" s="151"/>
      <c r="O644" s="151"/>
      <c r="P644" s="151"/>
      <c r="Q644" s="151"/>
      <c r="R644" s="151"/>
      <c r="S644" s="151"/>
      <c r="T644" s="151"/>
      <c r="U644" s="151"/>
      <c r="V644" s="151"/>
      <c r="W644" s="151"/>
      <c r="X644" s="151"/>
      <c r="Y644" s="151"/>
      <c r="Z644" s="151"/>
      <c r="AA644" s="151"/>
      <c r="AB644" s="151"/>
      <c r="AC644" s="151"/>
      <c r="AD644" s="151"/>
      <c r="AE644" s="151"/>
      <c r="AF644" s="151"/>
      <c r="AG644" s="151"/>
      <c r="AH644" s="151"/>
      <c r="AI644" s="151"/>
      <c r="AJ644" s="151"/>
      <c r="AK644" s="151"/>
    </row>
    <row r="645" spans="4:37" x14ac:dyDescent="0.2">
      <c r="D645" s="151"/>
      <c r="E645" s="151"/>
      <c r="F645" s="151"/>
      <c r="G645" s="151"/>
      <c r="H645" s="151"/>
      <c r="I645" s="151"/>
      <c r="J645" s="151"/>
      <c r="K645" s="151"/>
      <c r="L645" s="151"/>
      <c r="M645" s="151"/>
      <c r="N645" s="151"/>
      <c r="O645" s="151"/>
      <c r="P645" s="151"/>
      <c r="Q645" s="151"/>
      <c r="R645" s="151"/>
      <c r="S645" s="151"/>
      <c r="T645" s="151"/>
      <c r="U645" s="151"/>
      <c r="V645" s="151"/>
      <c r="W645" s="151"/>
      <c r="X645" s="151"/>
      <c r="Y645" s="151"/>
      <c r="Z645" s="151"/>
      <c r="AA645" s="151"/>
      <c r="AB645" s="151"/>
      <c r="AC645" s="151"/>
      <c r="AD645" s="151"/>
      <c r="AE645" s="151"/>
      <c r="AF645" s="151"/>
      <c r="AG645" s="151"/>
      <c r="AH645" s="151"/>
      <c r="AI645" s="151"/>
      <c r="AJ645" s="151"/>
      <c r="AK645" s="151"/>
    </row>
    <row r="646" spans="4:37" x14ac:dyDescent="0.2">
      <c r="D646" s="151"/>
      <c r="E646" s="151"/>
      <c r="F646" s="151"/>
      <c r="G646" s="151"/>
      <c r="H646" s="151"/>
      <c r="I646" s="151"/>
      <c r="J646" s="151"/>
      <c r="K646" s="151"/>
      <c r="L646" s="151"/>
      <c r="M646" s="151"/>
      <c r="N646" s="151"/>
      <c r="O646" s="151"/>
      <c r="P646" s="151"/>
      <c r="Q646" s="151"/>
      <c r="R646" s="151"/>
      <c r="S646" s="151"/>
      <c r="T646" s="151"/>
      <c r="U646" s="151"/>
      <c r="V646" s="151"/>
      <c r="W646" s="151"/>
      <c r="X646" s="151"/>
      <c r="Y646" s="151"/>
      <c r="Z646" s="151"/>
      <c r="AA646" s="151"/>
      <c r="AB646" s="151"/>
      <c r="AC646" s="151"/>
      <c r="AD646" s="151"/>
      <c r="AE646" s="151"/>
      <c r="AF646" s="151"/>
      <c r="AG646" s="151"/>
      <c r="AH646" s="151"/>
      <c r="AI646" s="151"/>
      <c r="AJ646" s="151"/>
      <c r="AK646" s="151"/>
    </row>
    <row r="647" spans="4:37" x14ac:dyDescent="0.2">
      <c r="D647" s="151"/>
      <c r="E647" s="151"/>
      <c r="F647" s="151"/>
      <c r="G647" s="151"/>
      <c r="H647" s="151"/>
      <c r="I647" s="151"/>
      <c r="J647" s="151"/>
      <c r="K647" s="151"/>
      <c r="L647" s="151"/>
      <c r="M647" s="151"/>
      <c r="N647" s="151"/>
      <c r="O647" s="151"/>
      <c r="P647" s="151"/>
      <c r="Q647" s="151"/>
      <c r="R647" s="151"/>
      <c r="S647" s="151"/>
      <c r="T647" s="151"/>
      <c r="U647" s="151"/>
      <c r="V647" s="151"/>
      <c r="W647" s="151"/>
      <c r="X647" s="151"/>
      <c r="Y647" s="151"/>
      <c r="Z647" s="151"/>
      <c r="AA647" s="151"/>
      <c r="AB647" s="151"/>
      <c r="AC647" s="151"/>
      <c r="AD647" s="151"/>
      <c r="AE647" s="151"/>
      <c r="AF647" s="151"/>
      <c r="AG647" s="151"/>
      <c r="AH647" s="151"/>
      <c r="AI647" s="151"/>
      <c r="AJ647" s="151"/>
      <c r="AK647" s="151"/>
    </row>
    <row r="648" spans="4:37" x14ac:dyDescent="0.2">
      <c r="D648" s="151"/>
      <c r="E648" s="151"/>
      <c r="F648" s="151"/>
      <c r="G648" s="151"/>
      <c r="H648" s="151"/>
      <c r="I648" s="151"/>
      <c r="J648" s="151"/>
      <c r="K648" s="151"/>
      <c r="L648" s="151"/>
      <c r="M648" s="151"/>
      <c r="N648" s="151"/>
      <c r="O648" s="151"/>
      <c r="P648" s="151"/>
      <c r="Q648" s="151"/>
      <c r="R648" s="151"/>
      <c r="S648" s="151"/>
      <c r="T648" s="151"/>
      <c r="U648" s="151"/>
      <c r="V648" s="151"/>
      <c r="W648" s="151"/>
      <c r="X648" s="151"/>
      <c r="Y648" s="151"/>
      <c r="Z648" s="151"/>
      <c r="AA648" s="151"/>
      <c r="AB648" s="151"/>
      <c r="AC648" s="151"/>
      <c r="AD648" s="151"/>
      <c r="AE648" s="151"/>
      <c r="AF648" s="151"/>
      <c r="AG648" s="151"/>
      <c r="AH648" s="151"/>
      <c r="AI648" s="151"/>
      <c r="AJ648" s="151"/>
      <c r="AK648" s="151"/>
    </row>
    <row r="649" spans="4:37" x14ac:dyDescent="0.2">
      <c r="D649" s="151"/>
      <c r="E649" s="151"/>
      <c r="F649" s="151"/>
      <c r="G649" s="151"/>
      <c r="H649" s="151"/>
      <c r="I649" s="151"/>
      <c r="J649" s="151"/>
      <c r="K649" s="151"/>
      <c r="L649" s="151"/>
      <c r="M649" s="151"/>
      <c r="N649" s="151"/>
      <c r="O649" s="151"/>
      <c r="P649" s="151"/>
      <c r="Q649" s="151"/>
      <c r="R649" s="151"/>
      <c r="S649" s="151"/>
      <c r="T649" s="151"/>
      <c r="U649" s="151"/>
      <c r="V649" s="151"/>
      <c r="W649" s="151"/>
      <c r="X649" s="151"/>
      <c r="Y649" s="151"/>
      <c r="Z649" s="151"/>
      <c r="AA649" s="151"/>
      <c r="AB649" s="151"/>
      <c r="AC649" s="151"/>
      <c r="AD649" s="151"/>
      <c r="AE649" s="151"/>
      <c r="AF649" s="151"/>
      <c r="AG649" s="151"/>
      <c r="AH649" s="151"/>
      <c r="AI649" s="151"/>
      <c r="AJ649" s="151"/>
      <c r="AK649" s="151"/>
    </row>
    <row r="650" spans="4:37" x14ac:dyDescent="0.2">
      <c r="D650" s="151"/>
      <c r="E650" s="151"/>
      <c r="F650" s="151"/>
      <c r="G650" s="151"/>
      <c r="H650" s="151"/>
      <c r="I650" s="151"/>
      <c r="J650" s="151"/>
      <c r="K650" s="151"/>
      <c r="L650" s="151"/>
      <c r="M650" s="151"/>
      <c r="N650" s="151"/>
      <c r="O650" s="151"/>
      <c r="P650" s="151"/>
      <c r="Q650" s="151"/>
      <c r="R650" s="151"/>
      <c r="S650" s="151"/>
      <c r="T650" s="151"/>
      <c r="U650" s="151"/>
      <c r="V650" s="151"/>
      <c r="W650" s="151"/>
      <c r="X650" s="151"/>
      <c r="Y650" s="151"/>
      <c r="Z650" s="151"/>
      <c r="AA650" s="151"/>
      <c r="AB650" s="151"/>
      <c r="AC650" s="151"/>
      <c r="AD650" s="151"/>
      <c r="AE650" s="151"/>
      <c r="AF650" s="151"/>
      <c r="AG650" s="151"/>
      <c r="AH650" s="151"/>
      <c r="AI650" s="151"/>
      <c r="AJ650" s="151"/>
      <c r="AK650" s="151"/>
    </row>
    <row r="651" spans="4:37" x14ac:dyDescent="0.2">
      <c r="D651" s="151"/>
      <c r="E651" s="151"/>
      <c r="F651" s="151"/>
      <c r="G651" s="151"/>
      <c r="H651" s="151"/>
      <c r="I651" s="151"/>
      <c r="J651" s="151"/>
      <c r="K651" s="151"/>
      <c r="L651" s="151"/>
      <c r="M651" s="151"/>
      <c r="N651" s="151"/>
      <c r="O651" s="151"/>
      <c r="P651" s="151"/>
      <c r="Q651" s="151"/>
      <c r="R651" s="151"/>
      <c r="S651" s="151"/>
      <c r="T651" s="151"/>
      <c r="U651" s="151"/>
      <c r="V651" s="151"/>
      <c r="W651" s="151"/>
      <c r="X651" s="151"/>
      <c r="Y651" s="151"/>
      <c r="Z651" s="151"/>
      <c r="AA651" s="151"/>
      <c r="AB651" s="151"/>
      <c r="AC651" s="151"/>
      <c r="AD651" s="151"/>
      <c r="AE651" s="151"/>
      <c r="AF651" s="151"/>
      <c r="AG651" s="151"/>
      <c r="AH651" s="151"/>
      <c r="AI651" s="151"/>
      <c r="AJ651" s="151"/>
      <c r="AK651" s="151"/>
    </row>
    <row r="652" spans="4:37" x14ac:dyDescent="0.2">
      <c r="D652" s="151"/>
      <c r="E652" s="151"/>
      <c r="F652" s="151"/>
      <c r="G652" s="151"/>
      <c r="H652" s="151"/>
      <c r="I652" s="151"/>
      <c r="J652" s="151"/>
      <c r="K652" s="151"/>
      <c r="L652" s="151"/>
      <c r="M652" s="151"/>
      <c r="N652" s="151"/>
      <c r="O652" s="151"/>
      <c r="P652" s="151"/>
      <c r="Q652" s="151"/>
      <c r="R652" s="151"/>
      <c r="S652" s="151"/>
      <c r="T652" s="151"/>
      <c r="U652" s="151"/>
      <c r="V652" s="151"/>
      <c r="W652" s="151"/>
      <c r="X652" s="151"/>
      <c r="Y652" s="151"/>
      <c r="Z652" s="151"/>
      <c r="AA652" s="151"/>
      <c r="AB652" s="151"/>
      <c r="AC652" s="151"/>
      <c r="AD652" s="151"/>
      <c r="AE652" s="151"/>
      <c r="AF652" s="151"/>
      <c r="AG652" s="151"/>
      <c r="AH652" s="151"/>
      <c r="AI652" s="151"/>
      <c r="AJ652" s="151"/>
      <c r="AK652" s="151"/>
    </row>
    <row r="653" spans="4:37" x14ac:dyDescent="0.2">
      <c r="D653" s="151"/>
      <c r="E653" s="151"/>
      <c r="F653" s="151"/>
      <c r="G653" s="151"/>
      <c r="H653" s="151"/>
      <c r="I653" s="151"/>
      <c r="J653" s="151"/>
      <c r="K653" s="151"/>
      <c r="L653" s="151"/>
      <c r="M653" s="151"/>
      <c r="N653" s="151"/>
      <c r="O653" s="151"/>
      <c r="P653" s="151"/>
      <c r="Q653" s="151"/>
      <c r="R653" s="151"/>
      <c r="S653" s="151"/>
      <c r="T653" s="151"/>
      <c r="U653" s="151"/>
      <c r="V653" s="151"/>
      <c r="W653" s="151"/>
      <c r="X653" s="151"/>
      <c r="Y653" s="151"/>
      <c r="Z653" s="151"/>
      <c r="AA653" s="151"/>
      <c r="AB653" s="151"/>
      <c r="AC653" s="151"/>
      <c r="AD653" s="151"/>
      <c r="AE653" s="151"/>
      <c r="AF653" s="151"/>
      <c r="AG653" s="151"/>
      <c r="AH653" s="151"/>
      <c r="AI653" s="151"/>
      <c r="AJ653" s="151"/>
      <c r="AK653" s="151"/>
    </row>
  </sheetData>
  <sheetProtection formatCells="0" formatColumns="0" formatRows="0" deleteRows="0" selectLockedCells="1"/>
  <mergeCells count="218">
    <mergeCell ref="D97:AL98"/>
    <mergeCell ref="AM27:AN28"/>
    <mergeCell ref="AH9:AK10"/>
    <mergeCell ref="A9:C10"/>
    <mergeCell ref="D9:E11"/>
    <mergeCell ref="F9:G11"/>
    <mergeCell ref="H9:I11"/>
    <mergeCell ref="J9:K11"/>
    <mergeCell ref="L9:M11"/>
    <mergeCell ref="A18:C19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H12:AK14"/>
    <mergeCell ref="AL61:AL62"/>
    <mergeCell ref="AL63:AL64"/>
    <mergeCell ref="AL65:AL66"/>
    <mergeCell ref="AL67:AL68"/>
    <mergeCell ref="AL71:AL72"/>
    <mergeCell ref="AL73:AL74"/>
    <mergeCell ref="AL75:AL76"/>
    <mergeCell ref="AL77:AL78"/>
    <mergeCell ref="AL79:AL80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59:AK60"/>
    <mergeCell ref="AK61:AK62"/>
    <mergeCell ref="AK63:AK64"/>
    <mergeCell ref="AK65:AK66"/>
    <mergeCell ref="AK67:AK68"/>
    <mergeCell ref="AK71:AK72"/>
    <mergeCell ref="AK73:AK74"/>
    <mergeCell ref="AK75:AK76"/>
    <mergeCell ref="AK77:AK78"/>
    <mergeCell ref="B87:B88"/>
    <mergeCell ref="B89:B90"/>
    <mergeCell ref="B91:B92"/>
    <mergeCell ref="B93:B94"/>
    <mergeCell ref="B95:B96"/>
    <mergeCell ref="B97:B98"/>
    <mergeCell ref="C97:C98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B67:B68"/>
    <mergeCell ref="B71:B72"/>
    <mergeCell ref="B73:B74"/>
    <mergeCell ref="B75:B76"/>
    <mergeCell ref="B77:B78"/>
    <mergeCell ref="B79:B80"/>
    <mergeCell ref="B81:B82"/>
    <mergeCell ref="B83:B84"/>
    <mergeCell ref="B85:B86"/>
    <mergeCell ref="A93:A94"/>
    <mergeCell ref="A95:A96"/>
    <mergeCell ref="A97:A98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G108:J108"/>
    <mergeCell ref="S108:V108"/>
    <mergeCell ref="G111:H111"/>
    <mergeCell ref="K111:L111"/>
    <mergeCell ref="O111:R111"/>
    <mergeCell ref="O112:S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D104:E104"/>
    <mergeCell ref="G104:J104"/>
    <mergeCell ref="M104:N104"/>
    <mergeCell ref="O104:P104"/>
    <mergeCell ref="S104:U104"/>
    <mergeCell ref="G105:J105"/>
    <mergeCell ref="S105:V105"/>
    <mergeCell ref="D107:E107"/>
    <mergeCell ref="G107:J107"/>
    <mergeCell ref="M107:N107"/>
    <mergeCell ref="S107:U107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9:Q99"/>
    <mergeCell ref="A61:A62"/>
    <mergeCell ref="A63:A64"/>
    <mergeCell ref="A65:A66"/>
    <mergeCell ref="A67:A68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51180555555555596" right="0" top="0.156944444444444" bottom="0.23611111111111099" header="0.118110236220472" footer="0"/>
  <pageSetup paperSize="9" scale="32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52"/>
  <sheetViews>
    <sheetView showZeros="0" zoomScale="40" zoomScaleNormal="40" zoomScaleSheetLayoutView="75" workbookViewId="0">
      <selection activeCell="A3" sqref="A3:AL112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20.42578125" customWidth="1"/>
    <col min="13" max="13" width="14.42578125" customWidth="1"/>
    <col min="14" max="14" width="16.7109375" customWidth="1"/>
    <col min="15" max="15" width="14.28515625" customWidth="1"/>
    <col min="16" max="16" width="18.140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16.85546875" customWidth="1"/>
    <col min="22" max="22" width="13.85546875" customWidth="1"/>
    <col min="23" max="23" width="13.7109375" customWidth="1"/>
    <col min="24" max="24" width="13.28515625" customWidth="1"/>
    <col min="25" max="25" width="13.85546875" customWidth="1"/>
    <col min="26" max="26" width="5.28515625" customWidth="1"/>
    <col min="27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52"/>
      <c r="C5" s="152"/>
      <c r="D5" s="152"/>
      <c r="E5" s="152"/>
      <c r="F5" s="6"/>
      <c r="G5" s="153" t="s">
        <v>3</v>
      </c>
      <c r="H5" s="153"/>
      <c r="I5" s="153"/>
      <c r="J5" s="153"/>
      <c r="K5" s="153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54" t="s">
        <v>5</v>
      </c>
      <c r="C6" s="154"/>
      <c r="D6" s="154"/>
      <c r="E6" s="154"/>
      <c r="F6" s="8"/>
      <c r="G6" s="154" t="s">
        <v>6</v>
      </c>
      <c r="H6" s="154"/>
      <c r="I6" s="154"/>
      <c r="J6" s="154"/>
      <c r="K6" s="15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134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5" t="s">
        <v>7</v>
      </c>
      <c r="AI7" s="156"/>
      <c r="AJ7" s="156"/>
      <c r="AK7" s="157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5">
        <v>504202</v>
      </c>
      <c r="AI8" s="156"/>
      <c r="AJ8" s="156"/>
      <c r="AK8" s="157"/>
    </row>
    <row r="9" spans="1:37" ht="25.5" customHeight="1" x14ac:dyDescent="0.35">
      <c r="A9" s="160" t="s">
        <v>9</v>
      </c>
      <c r="B9" s="160"/>
      <c r="C9" s="160"/>
      <c r="D9" s="160" t="s">
        <v>10</v>
      </c>
      <c r="E9" s="160"/>
      <c r="F9" s="160" t="s">
        <v>11</v>
      </c>
      <c r="G9" s="160"/>
      <c r="H9" s="160" t="s">
        <v>12</v>
      </c>
      <c r="I9" s="160"/>
      <c r="J9" s="160" t="s">
        <v>13</v>
      </c>
      <c r="K9" s="160"/>
      <c r="L9" s="160" t="s">
        <v>14</v>
      </c>
      <c r="M9" s="160"/>
      <c r="N9" s="18"/>
      <c r="O9" s="18"/>
      <c r="Q9" s="19" t="s">
        <v>15</v>
      </c>
      <c r="R9" s="20">
        <v>22</v>
      </c>
      <c r="S9" s="21"/>
      <c r="T9" s="158" t="s">
        <v>133</v>
      </c>
      <c r="U9" s="158"/>
      <c r="V9" s="158"/>
      <c r="W9" s="159" t="s">
        <v>16</v>
      </c>
      <c r="X9" s="159"/>
      <c r="Y9" s="22"/>
      <c r="Z9" s="16"/>
      <c r="AA9" s="16"/>
      <c r="AB9" s="16"/>
      <c r="AC9" s="16"/>
      <c r="AD9" s="16"/>
      <c r="AE9" s="16"/>
      <c r="AF9" s="15"/>
      <c r="AG9" s="16"/>
      <c r="AH9" s="222"/>
      <c r="AI9" s="222"/>
      <c r="AJ9" s="222"/>
      <c r="AK9" s="222"/>
    </row>
    <row r="10" spans="1:37" ht="21" customHeight="1" x14ac:dyDescent="0.3">
      <c r="A10" s="160"/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22"/>
      <c r="AI10" s="222"/>
      <c r="AJ10" s="222"/>
      <c r="AK10" s="222"/>
    </row>
    <row r="11" spans="1:37" ht="55.5" customHeight="1" x14ac:dyDescent="0.35">
      <c r="A11" s="23" t="s">
        <v>18</v>
      </c>
      <c r="B11" s="160" t="s">
        <v>19</v>
      </c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8"/>
      <c r="O11" s="18"/>
      <c r="P11" s="18"/>
      <c r="Q11" s="24" t="s">
        <v>20</v>
      </c>
      <c r="R11" s="25"/>
      <c r="S11" s="161" t="s">
        <v>21</v>
      </c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"/>
      <c r="AE11" s="15"/>
      <c r="AF11" s="15"/>
      <c r="AG11" s="17" t="s">
        <v>22</v>
      </c>
      <c r="AH11" s="163"/>
      <c r="AI11" s="163"/>
      <c r="AJ11" s="163"/>
      <c r="AK11" s="163"/>
    </row>
    <row r="12" spans="1:37" ht="11.25" customHeight="1" x14ac:dyDescent="0.35">
      <c r="A12" s="26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3"/>
      <c r="AI12" s="214"/>
      <c r="AJ12" s="214"/>
      <c r="AK12" s="215"/>
    </row>
    <row r="13" spans="1:37" s="1" customFormat="1" ht="26.25" customHeight="1" x14ac:dyDescent="0.35">
      <c r="A13" s="29" t="s">
        <v>114</v>
      </c>
      <c r="B13" s="165">
        <v>185</v>
      </c>
      <c r="C13" s="165"/>
      <c r="D13" s="165">
        <v>185</v>
      </c>
      <c r="E13" s="165"/>
      <c r="F13" s="165">
        <v>6</v>
      </c>
      <c r="G13" s="165"/>
      <c r="H13" s="165">
        <f>F13*D13</f>
        <v>1110</v>
      </c>
      <c r="I13" s="165"/>
      <c r="J13" s="163"/>
      <c r="K13" s="163"/>
      <c r="L13" s="163"/>
      <c r="M13" s="163"/>
      <c r="N13" s="30"/>
      <c r="O13" s="30"/>
      <c r="P13" s="30"/>
      <c r="Q13" s="24" t="s">
        <v>24</v>
      </c>
      <c r="R13" s="25"/>
      <c r="S13" s="16"/>
      <c r="T13" s="31"/>
      <c r="U13" s="166" t="s">
        <v>25</v>
      </c>
      <c r="V13" s="166"/>
      <c r="W13" s="166"/>
      <c r="X13" s="166"/>
      <c r="Y13" s="166"/>
      <c r="Z13" s="166"/>
      <c r="AA13" s="166"/>
      <c r="AB13" s="166"/>
      <c r="AC13" s="166"/>
      <c r="AD13" s="16"/>
      <c r="AE13" s="15"/>
      <c r="AF13" s="15"/>
      <c r="AG13" s="15"/>
      <c r="AH13" s="216"/>
      <c r="AI13" s="217"/>
      <c r="AJ13" s="217"/>
      <c r="AK13" s="218"/>
    </row>
    <row r="14" spans="1:37" s="1" customFormat="1" ht="11.25" customHeight="1" x14ac:dyDescent="0.35">
      <c r="A14" s="29"/>
      <c r="B14" s="165"/>
      <c r="C14" s="165"/>
      <c r="D14" s="165"/>
      <c r="E14" s="165"/>
      <c r="F14" s="165"/>
      <c r="G14" s="165"/>
      <c r="H14" s="165"/>
      <c r="I14" s="165"/>
      <c r="J14" s="163"/>
      <c r="K14" s="163"/>
      <c r="L14" s="163"/>
      <c r="M14" s="163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9"/>
      <c r="AI14" s="152"/>
      <c r="AJ14" s="152"/>
      <c r="AK14" s="220"/>
    </row>
    <row r="15" spans="1:37" s="1" customFormat="1" ht="29.25" customHeight="1" x14ac:dyDescent="0.35">
      <c r="A15" s="29"/>
      <c r="B15" s="165"/>
      <c r="C15" s="165"/>
      <c r="D15" s="165"/>
      <c r="E15" s="165"/>
      <c r="F15" s="165"/>
      <c r="G15" s="165"/>
      <c r="H15" s="165"/>
      <c r="I15" s="165"/>
      <c r="J15" s="163"/>
      <c r="K15" s="163"/>
      <c r="L15" s="163"/>
      <c r="M15" s="163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7" t="s">
        <v>28</v>
      </c>
      <c r="W15" s="168"/>
      <c r="X15" s="168"/>
      <c r="Y15" s="168"/>
      <c r="Z15" s="168" t="s">
        <v>29</v>
      </c>
      <c r="AA15" s="168"/>
      <c r="AB15" s="168"/>
      <c r="AC15" s="168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5">
        <f>H13</f>
        <v>1110</v>
      </c>
      <c r="I16" s="165"/>
      <c r="J16" s="163"/>
      <c r="K16" s="163"/>
      <c r="L16" s="163"/>
      <c r="M16" s="163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23" t="s">
        <v>31</v>
      </c>
      <c r="B18" s="224"/>
      <c r="C18" s="225"/>
      <c r="D18" s="169" t="s">
        <v>32</v>
      </c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70"/>
      <c r="AJ18" s="171" t="s">
        <v>33</v>
      </c>
      <c r="AK18" s="172"/>
      <c r="AL18" s="173"/>
      <c r="AM18" s="36"/>
      <c r="AN18" s="36"/>
    </row>
    <row r="19" spans="1:41" ht="12" customHeight="1" x14ac:dyDescent="0.25">
      <c r="A19" s="226"/>
      <c r="B19" s="227"/>
      <c r="C19" s="228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174"/>
      <c r="AF19" s="174"/>
      <c r="AG19" s="174"/>
      <c r="AH19" s="174"/>
      <c r="AI19" s="175"/>
      <c r="AJ19" s="38"/>
      <c r="AK19" s="39"/>
      <c r="AL19" s="40"/>
      <c r="AM19" s="36"/>
      <c r="AN19" s="36"/>
    </row>
    <row r="20" spans="1:41" s="2" customFormat="1" ht="24" customHeight="1" x14ac:dyDescent="0.3">
      <c r="A20" s="176" t="s">
        <v>34</v>
      </c>
      <c r="B20" s="176"/>
      <c r="C20" s="177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178"/>
      <c r="AK20" s="179"/>
      <c r="AL20" s="45"/>
      <c r="AM20" s="46"/>
      <c r="AN20" s="46"/>
    </row>
    <row r="21" spans="1:41" ht="165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39</v>
      </c>
      <c r="F21" s="50" t="s">
        <v>115</v>
      </c>
      <c r="G21" s="50" t="s">
        <v>41</v>
      </c>
      <c r="H21" s="51"/>
      <c r="I21" s="50" t="s">
        <v>42</v>
      </c>
      <c r="J21" s="52"/>
      <c r="K21" s="50" t="s">
        <v>43</v>
      </c>
      <c r="L21" s="50" t="s">
        <v>44</v>
      </c>
      <c r="M21" s="50" t="s">
        <v>45</v>
      </c>
      <c r="N21" s="50" t="s">
        <v>46</v>
      </c>
      <c r="O21" s="50" t="s">
        <v>116</v>
      </c>
      <c r="P21" s="50" t="s">
        <v>48</v>
      </c>
      <c r="Q21" s="50" t="s">
        <v>49</v>
      </c>
      <c r="R21" s="50" t="s">
        <v>50</v>
      </c>
      <c r="S21" s="50" t="s">
        <v>51</v>
      </c>
      <c r="T21" s="50"/>
      <c r="U21" s="50"/>
      <c r="V21" s="50" t="s">
        <v>52</v>
      </c>
      <c r="W21" s="50" t="s">
        <v>53</v>
      </c>
      <c r="X21" s="50" t="s">
        <v>117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55</v>
      </c>
      <c r="AL21" s="59" t="s">
        <v>56</v>
      </c>
      <c r="AM21" s="60"/>
      <c r="AN21" s="60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1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>
        <v>13</v>
      </c>
      <c r="O22" s="65">
        <v>15</v>
      </c>
      <c r="P22" s="65">
        <v>15</v>
      </c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 t="s">
        <v>118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0"/>
      <c r="AN22" s="60"/>
      <c r="AO22" s="61"/>
    </row>
    <row r="23" spans="1:41" s="4" customFormat="1" ht="18.75" customHeight="1" x14ac:dyDescent="0.3">
      <c r="A23" s="68" t="s">
        <v>57</v>
      </c>
      <c r="B23" s="68"/>
      <c r="C23" s="69"/>
      <c r="D23" s="70"/>
      <c r="E23" s="71" t="s">
        <v>119</v>
      </c>
      <c r="F23" s="72" t="s">
        <v>120</v>
      </c>
      <c r="G23" s="71" t="s">
        <v>60</v>
      </c>
      <c r="H23" s="73"/>
      <c r="I23" s="74" t="s">
        <v>121</v>
      </c>
      <c r="J23" s="75"/>
      <c r="K23" s="73"/>
      <c r="L23" s="74" t="s">
        <v>60</v>
      </c>
      <c r="M23" s="73" t="s">
        <v>122</v>
      </c>
      <c r="N23" s="74" t="s">
        <v>135</v>
      </c>
      <c r="O23" s="73" t="s">
        <v>64</v>
      </c>
      <c r="P23" s="73" t="s">
        <v>65</v>
      </c>
      <c r="Q23" s="73" t="s">
        <v>60</v>
      </c>
      <c r="R23" s="73" t="s">
        <v>138</v>
      </c>
      <c r="S23" s="73" t="s">
        <v>139</v>
      </c>
      <c r="T23" s="73"/>
      <c r="U23" s="73"/>
      <c r="V23" s="73"/>
      <c r="W23" s="71" t="s">
        <v>123</v>
      </c>
      <c r="X23" s="71" t="s">
        <v>137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2"/>
      <c r="AN23" s="82"/>
      <c r="AO23" s="83"/>
    </row>
    <row r="24" spans="1:41" s="3" customFormat="1" ht="19.5" customHeight="1" x14ac:dyDescent="0.3">
      <c r="A24" s="84" t="s">
        <v>67</v>
      </c>
      <c r="B24" s="84"/>
      <c r="C24" s="85"/>
      <c r="D24" s="86"/>
      <c r="E24" s="87">
        <v>6</v>
      </c>
      <c r="F24" s="87">
        <v>6</v>
      </c>
      <c r="G24" s="86">
        <v>6</v>
      </c>
      <c r="H24" s="87"/>
      <c r="I24" s="87">
        <v>6</v>
      </c>
      <c r="J24" s="87"/>
      <c r="K24" s="87"/>
      <c r="L24" s="87">
        <v>6</v>
      </c>
      <c r="M24" s="87">
        <v>6</v>
      </c>
      <c r="N24" s="87">
        <v>6</v>
      </c>
      <c r="O24" s="87">
        <v>6</v>
      </c>
      <c r="P24" s="87">
        <v>6</v>
      </c>
      <c r="Q24" s="87">
        <v>6</v>
      </c>
      <c r="R24" s="87">
        <v>6</v>
      </c>
      <c r="S24" s="87">
        <v>6</v>
      </c>
      <c r="T24" s="87"/>
      <c r="U24" s="87"/>
      <c r="V24" s="87"/>
      <c r="W24" s="86">
        <v>6</v>
      </c>
      <c r="X24" s="86">
        <v>6</v>
      </c>
      <c r="Y24" s="86"/>
      <c r="Z24" s="88"/>
      <c r="AA24" s="88"/>
      <c r="AB24" s="88"/>
      <c r="AC24" s="88"/>
      <c r="AD24" s="88"/>
      <c r="AE24" s="89"/>
      <c r="AF24" s="88"/>
      <c r="AG24" s="88"/>
      <c r="AH24" s="88"/>
      <c r="AI24" s="88"/>
      <c r="AJ24" s="90"/>
      <c r="AK24" s="91"/>
      <c r="AL24" s="92"/>
      <c r="AM24" s="60"/>
      <c r="AN24" s="60"/>
      <c r="AO24" s="61"/>
    </row>
    <row r="25" spans="1:41" ht="29.25" customHeight="1" x14ac:dyDescent="0.25">
      <c r="A25" s="188" t="s">
        <v>68</v>
      </c>
      <c r="B25" s="196"/>
      <c r="C25" s="93" t="s">
        <v>69</v>
      </c>
      <c r="D25" s="94"/>
      <c r="E25" s="95"/>
      <c r="F25" s="95">
        <v>45</v>
      </c>
      <c r="G25" s="96">
        <v>90</v>
      </c>
      <c r="H25" s="95"/>
      <c r="I25" s="95"/>
      <c r="J25" s="95"/>
      <c r="K25" s="95"/>
      <c r="L25" s="95">
        <v>105</v>
      </c>
      <c r="M25" s="95"/>
      <c r="N25" s="95">
        <v>71</v>
      </c>
      <c r="O25" s="95"/>
      <c r="P25" s="95"/>
      <c r="Q25" s="95">
        <v>125</v>
      </c>
      <c r="R25" s="95"/>
      <c r="S25" s="95"/>
      <c r="T25" s="95"/>
      <c r="U25" s="95"/>
      <c r="V25" s="95"/>
      <c r="W25" s="96"/>
      <c r="X25" s="96">
        <v>130</v>
      </c>
      <c r="Y25" s="95"/>
      <c r="Z25" s="95"/>
      <c r="AA25" s="95"/>
      <c r="AB25" s="95"/>
      <c r="AC25" s="95"/>
      <c r="AD25" s="95"/>
      <c r="AE25" s="97"/>
      <c r="AF25" s="95"/>
      <c r="AG25" s="95"/>
      <c r="AH25" s="95"/>
      <c r="AI25" s="95"/>
      <c r="AJ25" s="98"/>
      <c r="AK25" s="203">
        <f>SUM(D26:AE26)</f>
        <v>3.3959999999999999</v>
      </c>
      <c r="AL25" s="209">
        <f>SUM(AF26:AJ26)</f>
        <v>0</v>
      </c>
      <c r="AM25" s="60"/>
      <c r="AN25" s="60"/>
      <c r="AO25" s="61"/>
    </row>
    <row r="26" spans="1:41" ht="23.25" customHeight="1" x14ac:dyDescent="0.35">
      <c r="A26" s="189"/>
      <c r="B26" s="197"/>
      <c r="C26" s="93" t="s">
        <v>70</v>
      </c>
      <c r="D26" s="99">
        <f t="shared" ref="D26:AJ26" si="0">(D$24*D25)/1000</f>
        <v>0</v>
      </c>
      <c r="E26" s="100">
        <f t="shared" si="0"/>
        <v>0</v>
      </c>
      <c r="F26" s="100">
        <f t="shared" si="0"/>
        <v>0.27</v>
      </c>
      <c r="G26" s="100">
        <f t="shared" si="0"/>
        <v>0.54</v>
      </c>
      <c r="H26" s="100">
        <f t="shared" si="0"/>
        <v>0</v>
      </c>
      <c r="I26" s="100">
        <f t="shared" si="0"/>
        <v>0</v>
      </c>
      <c r="J26" s="100">
        <f t="shared" si="0"/>
        <v>0</v>
      </c>
      <c r="K26" s="100">
        <f t="shared" si="0"/>
        <v>0</v>
      </c>
      <c r="L26" s="100">
        <f t="shared" si="0"/>
        <v>0.63</v>
      </c>
      <c r="M26" s="100">
        <f t="shared" si="0"/>
        <v>0</v>
      </c>
      <c r="N26" s="100">
        <f t="shared" si="0"/>
        <v>0.42599999999999999</v>
      </c>
      <c r="O26" s="100">
        <f t="shared" si="0"/>
        <v>0</v>
      </c>
      <c r="P26" s="100">
        <f t="shared" si="0"/>
        <v>0</v>
      </c>
      <c r="Q26" s="100">
        <f t="shared" si="0"/>
        <v>0.75</v>
      </c>
      <c r="R26" s="100">
        <f t="shared" si="0"/>
        <v>0</v>
      </c>
      <c r="S26" s="100">
        <f t="shared" si="0"/>
        <v>0</v>
      </c>
      <c r="T26" s="100"/>
      <c r="U26" s="100">
        <f t="shared" si="0"/>
        <v>0</v>
      </c>
      <c r="V26" s="100">
        <f t="shared" si="0"/>
        <v>0</v>
      </c>
      <c r="W26" s="100">
        <f t="shared" si="0"/>
        <v>0</v>
      </c>
      <c r="X26" s="100">
        <f t="shared" si="0"/>
        <v>0.78</v>
      </c>
      <c r="Y26" s="100">
        <f t="shared" si="0"/>
        <v>0</v>
      </c>
      <c r="Z26" s="100">
        <f t="shared" si="0"/>
        <v>0</v>
      </c>
      <c r="AA26" s="100">
        <f t="shared" si="0"/>
        <v>0</v>
      </c>
      <c r="AB26" s="100">
        <f t="shared" si="0"/>
        <v>0</v>
      </c>
      <c r="AC26" s="100">
        <f t="shared" si="0"/>
        <v>0</v>
      </c>
      <c r="AD26" s="100">
        <f t="shared" si="0"/>
        <v>0</v>
      </c>
      <c r="AE26" s="101">
        <f t="shared" si="0"/>
        <v>0</v>
      </c>
      <c r="AF26" s="100">
        <f t="shared" si="0"/>
        <v>0</v>
      </c>
      <c r="AG26" s="100">
        <f t="shared" si="0"/>
        <v>0</v>
      </c>
      <c r="AH26" s="100">
        <f t="shared" si="0"/>
        <v>0</v>
      </c>
      <c r="AI26" s="100">
        <f t="shared" si="0"/>
        <v>0</v>
      </c>
      <c r="AJ26" s="102">
        <f t="shared" si="0"/>
        <v>0</v>
      </c>
      <c r="AK26" s="204"/>
      <c r="AL26" s="210"/>
      <c r="AM26" s="60"/>
      <c r="AN26" s="60"/>
      <c r="AO26" s="61"/>
    </row>
    <row r="27" spans="1:41" ht="29.25" customHeight="1" x14ac:dyDescent="0.25">
      <c r="A27" s="188" t="s">
        <v>71</v>
      </c>
      <c r="B27" s="196"/>
      <c r="C27" s="93" t="s">
        <v>69</v>
      </c>
      <c r="D27" s="94"/>
      <c r="E27" s="95"/>
      <c r="F27" s="95">
        <v>105</v>
      </c>
      <c r="G27" s="96">
        <v>75</v>
      </c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6"/>
      <c r="X27" s="96"/>
      <c r="Y27" s="95"/>
      <c r="Z27" s="95"/>
      <c r="AA27" s="95"/>
      <c r="AB27" s="95"/>
      <c r="AC27" s="95"/>
      <c r="AD27" s="95"/>
      <c r="AE27" s="97"/>
      <c r="AF27" s="95"/>
      <c r="AG27" s="95"/>
      <c r="AH27" s="95"/>
      <c r="AI27" s="95"/>
      <c r="AJ27" s="98"/>
      <c r="AK27" s="203">
        <f>SUM(D28:AE28)</f>
        <v>1.08</v>
      </c>
      <c r="AL27" s="209"/>
      <c r="AM27" s="221"/>
      <c r="AN27" s="221"/>
      <c r="AO27" s="61"/>
    </row>
    <row r="28" spans="1:41" ht="28.5" customHeight="1" x14ac:dyDescent="0.35">
      <c r="A28" s="189"/>
      <c r="B28" s="197"/>
      <c r="C28" s="93" t="s">
        <v>70</v>
      </c>
      <c r="D28" s="99">
        <f t="shared" ref="D28:AJ28" si="1">(D$24*D27)/1000</f>
        <v>0</v>
      </c>
      <c r="E28" s="100">
        <f t="shared" si="1"/>
        <v>0</v>
      </c>
      <c r="F28" s="100">
        <f t="shared" si="1"/>
        <v>0.63</v>
      </c>
      <c r="G28" s="100">
        <f t="shared" si="1"/>
        <v>0.45</v>
      </c>
      <c r="H28" s="100">
        <f t="shared" si="1"/>
        <v>0</v>
      </c>
      <c r="I28" s="100">
        <f t="shared" si="1"/>
        <v>0</v>
      </c>
      <c r="J28" s="100">
        <f t="shared" si="1"/>
        <v>0</v>
      </c>
      <c r="K28" s="100">
        <f t="shared" si="1"/>
        <v>0</v>
      </c>
      <c r="L28" s="100">
        <f t="shared" si="1"/>
        <v>0</v>
      </c>
      <c r="M28" s="100">
        <f t="shared" si="1"/>
        <v>0</v>
      </c>
      <c r="N28" s="100">
        <f t="shared" si="1"/>
        <v>0</v>
      </c>
      <c r="O28" s="100"/>
      <c r="P28" s="100">
        <f t="shared" si="1"/>
        <v>0</v>
      </c>
      <c r="Q28" s="100">
        <f t="shared" si="1"/>
        <v>0</v>
      </c>
      <c r="R28" s="100">
        <f t="shared" si="1"/>
        <v>0</v>
      </c>
      <c r="S28" s="100">
        <f t="shared" si="1"/>
        <v>0</v>
      </c>
      <c r="T28" s="100">
        <f t="shared" si="1"/>
        <v>0</v>
      </c>
      <c r="U28" s="100">
        <f t="shared" si="1"/>
        <v>0</v>
      </c>
      <c r="V28" s="100">
        <f t="shared" si="1"/>
        <v>0</v>
      </c>
      <c r="W28" s="100">
        <f t="shared" si="1"/>
        <v>0</v>
      </c>
      <c r="X28" s="100">
        <f t="shared" si="1"/>
        <v>0</v>
      </c>
      <c r="Y28" s="100">
        <f t="shared" si="1"/>
        <v>0</v>
      </c>
      <c r="Z28" s="100">
        <f t="shared" si="1"/>
        <v>0</v>
      </c>
      <c r="AA28" s="100">
        <f t="shared" si="1"/>
        <v>0</v>
      </c>
      <c r="AB28" s="100">
        <f t="shared" si="1"/>
        <v>0</v>
      </c>
      <c r="AC28" s="100">
        <f t="shared" si="1"/>
        <v>0</v>
      </c>
      <c r="AD28" s="100">
        <f t="shared" si="1"/>
        <v>0</v>
      </c>
      <c r="AE28" s="101">
        <f t="shared" si="1"/>
        <v>0</v>
      </c>
      <c r="AF28" s="100">
        <f t="shared" si="1"/>
        <v>0</v>
      </c>
      <c r="AG28" s="100">
        <f t="shared" si="1"/>
        <v>0</v>
      </c>
      <c r="AH28" s="100">
        <f t="shared" si="1"/>
        <v>0</v>
      </c>
      <c r="AI28" s="100">
        <f t="shared" si="1"/>
        <v>0</v>
      </c>
      <c r="AJ28" s="102">
        <f t="shared" si="1"/>
        <v>0</v>
      </c>
      <c r="AK28" s="204"/>
      <c r="AL28" s="210"/>
      <c r="AM28" s="221"/>
      <c r="AN28" s="221"/>
      <c r="AO28" s="61"/>
    </row>
    <row r="29" spans="1:41" ht="25.5" customHeight="1" x14ac:dyDescent="0.25">
      <c r="A29" s="188" t="s">
        <v>72</v>
      </c>
      <c r="B29" s="196"/>
      <c r="C29" s="93" t="s">
        <v>69</v>
      </c>
      <c r="D29" s="94"/>
      <c r="E29" s="95">
        <v>5</v>
      </c>
      <c r="F29" s="95">
        <v>1.5</v>
      </c>
      <c r="G29" s="96"/>
      <c r="H29" s="95"/>
      <c r="I29" s="95"/>
      <c r="J29" s="95"/>
      <c r="K29" s="95"/>
      <c r="L29" s="95"/>
      <c r="M29" s="95">
        <v>4</v>
      </c>
      <c r="N29" s="95">
        <v>5</v>
      </c>
      <c r="O29" s="95"/>
      <c r="P29" s="95"/>
      <c r="Q29" s="95"/>
      <c r="R29" s="95"/>
      <c r="S29" s="95"/>
      <c r="T29" s="95"/>
      <c r="U29" s="95"/>
      <c r="V29" s="95"/>
      <c r="W29" s="96"/>
      <c r="X29" s="96"/>
      <c r="Y29" s="95"/>
      <c r="Z29" s="95"/>
      <c r="AA29" s="95"/>
      <c r="AB29" s="95"/>
      <c r="AC29" s="95"/>
      <c r="AD29" s="95"/>
      <c r="AE29" s="97"/>
      <c r="AF29" s="95"/>
      <c r="AG29" s="95"/>
      <c r="AH29" s="95"/>
      <c r="AI29" s="95"/>
      <c r="AJ29" s="98"/>
      <c r="AK29" s="203">
        <f>SUM(D30:AE30)</f>
        <v>9.2999999999999999E-2</v>
      </c>
      <c r="AL29" s="209">
        <f>SUM(AF30:AJ30)</f>
        <v>0</v>
      </c>
      <c r="AM29" s="60"/>
      <c r="AN29" s="60"/>
      <c r="AO29" s="61"/>
    </row>
    <row r="30" spans="1:41" ht="28.5" customHeight="1" x14ac:dyDescent="0.35">
      <c r="A30" s="189"/>
      <c r="B30" s="197"/>
      <c r="C30" s="93" t="s">
        <v>70</v>
      </c>
      <c r="D30" s="99">
        <f t="shared" ref="D30:AJ30" si="2">(D$24*D29)/1000</f>
        <v>0</v>
      </c>
      <c r="E30" s="100">
        <f t="shared" si="2"/>
        <v>0.03</v>
      </c>
      <c r="F30" s="100">
        <f t="shared" si="2"/>
        <v>8.9999999999999993E-3</v>
      </c>
      <c r="G30" s="100">
        <f t="shared" si="2"/>
        <v>0</v>
      </c>
      <c r="H30" s="100">
        <f t="shared" si="2"/>
        <v>0</v>
      </c>
      <c r="I30" s="100">
        <f t="shared" si="2"/>
        <v>0</v>
      </c>
      <c r="J30" s="100">
        <f t="shared" si="2"/>
        <v>0</v>
      </c>
      <c r="K30" s="100">
        <f t="shared" si="2"/>
        <v>0</v>
      </c>
      <c r="L30" s="100">
        <f t="shared" si="2"/>
        <v>0</v>
      </c>
      <c r="M30" s="100">
        <f t="shared" si="2"/>
        <v>2.4E-2</v>
      </c>
      <c r="N30" s="100">
        <f t="shared" si="2"/>
        <v>0.03</v>
      </c>
      <c r="O30" s="100">
        <f t="shared" si="2"/>
        <v>0</v>
      </c>
      <c r="P30" s="100">
        <f t="shared" si="2"/>
        <v>0</v>
      </c>
      <c r="Q30" s="100">
        <f t="shared" si="2"/>
        <v>0</v>
      </c>
      <c r="R30" s="100">
        <f t="shared" si="2"/>
        <v>0</v>
      </c>
      <c r="S30" s="100">
        <f t="shared" si="2"/>
        <v>0</v>
      </c>
      <c r="T30" s="100">
        <f t="shared" si="2"/>
        <v>0</v>
      </c>
      <c r="U30" s="100">
        <f t="shared" si="2"/>
        <v>0</v>
      </c>
      <c r="V30" s="100">
        <f t="shared" si="2"/>
        <v>0</v>
      </c>
      <c r="W30" s="100">
        <f t="shared" si="2"/>
        <v>0</v>
      </c>
      <c r="X30" s="100">
        <f t="shared" si="2"/>
        <v>0</v>
      </c>
      <c r="Y30" s="100">
        <f t="shared" si="2"/>
        <v>0</v>
      </c>
      <c r="Z30" s="100">
        <f t="shared" si="2"/>
        <v>0</v>
      </c>
      <c r="AA30" s="100">
        <f t="shared" si="2"/>
        <v>0</v>
      </c>
      <c r="AB30" s="100">
        <f t="shared" si="2"/>
        <v>0</v>
      </c>
      <c r="AC30" s="100">
        <f t="shared" si="2"/>
        <v>0</v>
      </c>
      <c r="AD30" s="100">
        <f t="shared" si="2"/>
        <v>0</v>
      </c>
      <c r="AE30" s="101">
        <f t="shared" si="2"/>
        <v>0</v>
      </c>
      <c r="AF30" s="100">
        <f t="shared" si="2"/>
        <v>0</v>
      </c>
      <c r="AG30" s="100">
        <f t="shared" si="2"/>
        <v>0</v>
      </c>
      <c r="AH30" s="100">
        <f t="shared" si="2"/>
        <v>0</v>
      </c>
      <c r="AI30" s="100">
        <f t="shared" si="2"/>
        <v>0</v>
      </c>
      <c r="AJ30" s="102">
        <f t="shared" si="2"/>
        <v>0</v>
      </c>
      <c r="AK30" s="204"/>
      <c r="AL30" s="210"/>
      <c r="AM30" s="60"/>
      <c r="AN30" s="60"/>
      <c r="AO30" s="61"/>
    </row>
    <row r="31" spans="1:41" ht="27.75" customHeight="1" x14ac:dyDescent="0.25">
      <c r="A31" s="188" t="s">
        <v>50</v>
      </c>
      <c r="B31" s="196"/>
      <c r="C31" s="93" t="s">
        <v>69</v>
      </c>
      <c r="D31" s="94"/>
      <c r="E31" s="95">
        <v>30</v>
      </c>
      <c r="F31" s="95"/>
      <c r="G31" s="96"/>
      <c r="H31" s="95"/>
      <c r="I31" s="95"/>
      <c r="J31" s="95"/>
      <c r="K31" s="95"/>
      <c r="L31" s="95"/>
      <c r="M31" s="95"/>
      <c r="N31" s="95"/>
      <c r="O31" s="95"/>
      <c r="P31" s="95">
        <v>28.12</v>
      </c>
      <c r="Q31" s="95"/>
      <c r="R31" s="95">
        <v>21.88</v>
      </c>
      <c r="S31" s="95"/>
      <c r="T31" s="95"/>
      <c r="U31" s="95"/>
      <c r="V31" s="95"/>
      <c r="W31" s="96"/>
      <c r="X31" s="96"/>
      <c r="Y31" s="95"/>
      <c r="Z31" s="95"/>
      <c r="AA31" s="95"/>
      <c r="AB31" s="95"/>
      <c r="AC31" s="95"/>
      <c r="AD31" s="95"/>
      <c r="AE31" s="97"/>
      <c r="AF31" s="95"/>
      <c r="AG31" s="95"/>
      <c r="AH31" s="95"/>
      <c r="AI31" s="95"/>
      <c r="AJ31" s="98"/>
      <c r="AK31" s="203">
        <f t="shared" ref="AK31" si="3">SUM(D32:AE32)</f>
        <v>0.48000000000000004</v>
      </c>
      <c r="AL31" s="209">
        <f>SUM(AF32:AJ32)</f>
        <v>0</v>
      </c>
      <c r="AM31" s="60"/>
      <c r="AN31" s="60"/>
      <c r="AO31" s="61"/>
    </row>
    <row r="32" spans="1:41" ht="24.75" customHeight="1" x14ac:dyDescent="0.35">
      <c r="A32" s="189"/>
      <c r="B32" s="197"/>
      <c r="C32" s="93" t="s">
        <v>70</v>
      </c>
      <c r="D32" s="99">
        <f t="shared" ref="D32:AJ32" si="4">(D$24*D31)/1000</f>
        <v>0</v>
      </c>
      <c r="E32" s="100">
        <f t="shared" si="4"/>
        <v>0.18</v>
      </c>
      <c r="F32" s="100">
        <f t="shared" si="4"/>
        <v>0</v>
      </c>
      <c r="G32" s="100">
        <f t="shared" si="4"/>
        <v>0</v>
      </c>
      <c r="H32" s="100">
        <f t="shared" si="4"/>
        <v>0</v>
      </c>
      <c r="I32" s="100">
        <f t="shared" si="4"/>
        <v>0</v>
      </c>
      <c r="J32" s="100">
        <f t="shared" si="4"/>
        <v>0</v>
      </c>
      <c r="K32" s="100">
        <f t="shared" si="4"/>
        <v>0</v>
      </c>
      <c r="L32" s="100">
        <f t="shared" si="4"/>
        <v>0</v>
      </c>
      <c r="M32" s="100">
        <f t="shared" si="4"/>
        <v>0</v>
      </c>
      <c r="N32" s="100">
        <f t="shared" si="4"/>
        <v>0</v>
      </c>
      <c r="O32" s="100">
        <f t="shared" si="4"/>
        <v>0</v>
      </c>
      <c r="P32" s="100">
        <f t="shared" si="4"/>
        <v>0.16872000000000001</v>
      </c>
      <c r="Q32" s="100">
        <f t="shared" si="4"/>
        <v>0</v>
      </c>
      <c r="R32" s="100">
        <f t="shared" si="4"/>
        <v>0.13128000000000001</v>
      </c>
      <c r="S32" s="100">
        <f t="shared" si="4"/>
        <v>0</v>
      </c>
      <c r="T32" s="100">
        <f t="shared" si="4"/>
        <v>0</v>
      </c>
      <c r="U32" s="100">
        <f t="shared" si="4"/>
        <v>0</v>
      </c>
      <c r="V32" s="100">
        <f t="shared" si="4"/>
        <v>0</v>
      </c>
      <c r="W32" s="100">
        <f t="shared" si="4"/>
        <v>0</v>
      </c>
      <c r="X32" s="100">
        <f t="shared" si="4"/>
        <v>0</v>
      </c>
      <c r="Y32" s="100">
        <f t="shared" si="4"/>
        <v>0</v>
      </c>
      <c r="Z32" s="100">
        <f t="shared" si="4"/>
        <v>0</v>
      </c>
      <c r="AA32" s="100">
        <f t="shared" si="4"/>
        <v>0</v>
      </c>
      <c r="AB32" s="100">
        <f t="shared" si="4"/>
        <v>0</v>
      </c>
      <c r="AC32" s="100">
        <f t="shared" si="4"/>
        <v>0</v>
      </c>
      <c r="AD32" s="100">
        <f t="shared" si="4"/>
        <v>0</v>
      </c>
      <c r="AE32" s="101">
        <f t="shared" si="4"/>
        <v>0</v>
      </c>
      <c r="AF32" s="100">
        <f t="shared" si="4"/>
        <v>0</v>
      </c>
      <c r="AG32" s="100">
        <f t="shared" si="4"/>
        <v>0</v>
      </c>
      <c r="AH32" s="100">
        <f t="shared" si="4"/>
        <v>0</v>
      </c>
      <c r="AI32" s="100">
        <f t="shared" si="4"/>
        <v>0</v>
      </c>
      <c r="AJ32" s="102">
        <f t="shared" si="4"/>
        <v>0</v>
      </c>
      <c r="AK32" s="204"/>
      <c r="AL32" s="210"/>
      <c r="AM32" s="60"/>
      <c r="AN32" s="60"/>
      <c r="AO32" s="61"/>
    </row>
    <row r="33" spans="1:41" ht="29.25" customHeight="1" x14ac:dyDescent="0.25">
      <c r="A33" s="188" t="s">
        <v>51</v>
      </c>
      <c r="B33" s="196"/>
      <c r="C33" s="93" t="s">
        <v>69</v>
      </c>
      <c r="D33" s="94"/>
      <c r="E33" s="95"/>
      <c r="F33" s="95"/>
      <c r="G33" s="96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>
        <v>25</v>
      </c>
      <c r="T33" s="95"/>
      <c r="U33" s="95"/>
      <c r="V33" s="95"/>
      <c r="W33" s="96"/>
      <c r="X33" s="96"/>
      <c r="Y33" s="95"/>
      <c r="Z33" s="95"/>
      <c r="AA33" s="95"/>
      <c r="AB33" s="95"/>
      <c r="AC33" s="95"/>
      <c r="AD33" s="95"/>
      <c r="AE33" s="97"/>
      <c r="AF33" s="95"/>
      <c r="AG33" s="95"/>
      <c r="AH33" s="95"/>
      <c r="AI33" s="95"/>
      <c r="AJ33" s="98"/>
      <c r="AK33" s="203">
        <f t="shared" ref="AK33" si="5">SUM(D34:AE34)</f>
        <v>0.15</v>
      </c>
      <c r="AL33" s="209">
        <f>SUM(AF34:AJ34)</f>
        <v>0</v>
      </c>
      <c r="AM33" s="60"/>
      <c r="AN33" s="60"/>
      <c r="AO33" s="61"/>
    </row>
    <row r="34" spans="1:41" ht="19.149999999999999" customHeight="1" x14ac:dyDescent="0.35">
      <c r="A34" s="189"/>
      <c r="B34" s="197"/>
      <c r="C34" s="93" t="s">
        <v>70</v>
      </c>
      <c r="D34" s="99">
        <f t="shared" ref="D34:AJ34" si="6">(D$24*D33)/1000</f>
        <v>0</v>
      </c>
      <c r="E34" s="100">
        <f t="shared" si="6"/>
        <v>0</v>
      </c>
      <c r="F34" s="100">
        <f t="shared" si="6"/>
        <v>0</v>
      </c>
      <c r="G34" s="100">
        <f t="shared" si="6"/>
        <v>0</v>
      </c>
      <c r="H34" s="100">
        <f t="shared" si="6"/>
        <v>0</v>
      </c>
      <c r="I34" s="100">
        <f t="shared" si="6"/>
        <v>0</v>
      </c>
      <c r="J34" s="100">
        <f t="shared" si="6"/>
        <v>0</v>
      </c>
      <c r="K34" s="100">
        <f t="shared" si="6"/>
        <v>0</v>
      </c>
      <c r="L34" s="100">
        <f t="shared" si="6"/>
        <v>0</v>
      </c>
      <c r="M34" s="100">
        <f t="shared" si="6"/>
        <v>0</v>
      </c>
      <c r="N34" s="100">
        <f t="shared" si="6"/>
        <v>0</v>
      </c>
      <c r="O34" s="100">
        <f t="shared" si="6"/>
        <v>0</v>
      </c>
      <c r="P34" s="100">
        <f t="shared" si="6"/>
        <v>0</v>
      </c>
      <c r="Q34" s="100">
        <f t="shared" si="6"/>
        <v>0</v>
      </c>
      <c r="R34" s="100">
        <f t="shared" si="6"/>
        <v>0</v>
      </c>
      <c r="S34" s="100">
        <f t="shared" si="6"/>
        <v>0.15</v>
      </c>
      <c r="T34" s="100">
        <f t="shared" si="6"/>
        <v>0</v>
      </c>
      <c r="U34" s="100">
        <f t="shared" si="6"/>
        <v>0</v>
      </c>
      <c r="V34" s="100">
        <f t="shared" si="6"/>
        <v>0</v>
      </c>
      <c r="W34" s="100">
        <f t="shared" si="6"/>
        <v>0</v>
      </c>
      <c r="X34" s="100">
        <f t="shared" si="6"/>
        <v>0</v>
      </c>
      <c r="Y34" s="100">
        <f t="shared" si="6"/>
        <v>0</v>
      </c>
      <c r="Z34" s="100">
        <f t="shared" si="6"/>
        <v>0</v>
      </c>
      <c r="AA34" s="100">
        <f t="shared" si="6"/>
        <v>0</v>
      </c>
      <c r="AB34" s="100">
        <f t="shared" si="6"/>
        <v>0</v>
      </c>
      <c r="AC34" s="100">
        <f t="shared" si="6"/>
        <v>0</v>
      </c>
      <c r="AD34" s="100">
        <f t="shared" si="6"/>
        <v>0</v>
      </c>
      <c r="AE34" s="101">
        <f t="shared" si="6"/>
        <v>0</v>
      </c>
      <c r="AF34" s="100">
        <f t="shared" si="6"/>
        <v>0</v>
      </c>
      <c r="AG34" s="100">
        <f t="shared" si="6"/>
        <v>0</v>
      </c>
      <c r="AH34" s="100">
        <f t="shared" si="6"/>
        <v>0</v>
      </c>
      <c r="AI34" s="100">
        <f t="shared" si="6"/>
        <v>0</v>
      </c>
      <c r="AJ34" s="102">
        <f t="shared" si="6"/>
        <v>0</v>
      </c>
      <c r="AK34" s="204"/>
      <c r="AL34" s="210"/>
      <c r="AM34" s="60"/>
      <c r="AN34" s="60"/>
      <c r="AO34" s="61"/>
    </row>
    <row r="35" spans="1:41" ht="26.25" customHeight="1" x14ac:dyDescent="0.25">
      <c r="A35" s="188" t="s">
        <v>73</v>
      </c>
      <c r="B35" s="196"/>
      <c r="C35" s="93" t="s">
        <v>69</v>
      </c>
      <c r="D35" s="94"/>
      <c r="E35" s="95"/>
      <c r="F35" s="95">
        <v>1.2</v>
      </c>
      <c r="G35" s="96">
        <v>7</v>
      </c>
      <c r="H35" s="95"/>
      <c r="I35" s="95"/>
      <c r="J35" s="95"/>
      <c r="K35" s="95"/>
      <c r="L35" s="95"/>
      <c r="M35" s="95"/>
      <c r="N35" s="95"/>
      <c r="O35" s="95"/>
      <c r="P35" s="95"/>
      <c r="Q35" s="95">
        <v>15</v>
      </c>
      <c r="R35" s="95"/>
      <c r="S35" s="95"/>
      <c r="T35" s="95"/>
      <c r="U35" s="95"/>
      <c r="V35" s="95"/>
      <c r="W35" s="96"/>
      <c r="X35" s="96">
        <v>7</v>
      </c>
      <c r="Y35" s="95"/>
      <c r="Z35" s="95"/>
      <c r="AA35" s="95"/>
      <c r="AB35" s="95"/>
      <c r="AC35" s="95"/>
      <c r="AD35" s="95"/>
      <c r="AE35" s="97"/>
      <c r="AF35" s="95"/>
      <c r="AG35" s="95"/>
      <c r="AH35" s="95"/>
      <c r="AI35" s="95"/>
      <c r="AJ35" s="98"/>
      <c r="AK35" s="203">
        <f t="shared" ref="AK35" si="7">SUM(D36:AE36)</f>
        <v>0.1812</v>
      </c>
      <c r="AL35" s="209">
        <f>SUM(AF36:AJ36)</f>
        <v>0</v>
      </c>
      <c r="AM35" s="60"/>
      <c r="AN35" s="60"/>
      <c r="AO35" s="61"/>
    </row>
    <row r="36" spans="1:41" ht="24.75" customHeight="1" x14ac:dyDescent="0.35">
      <c r="A36" s="189"/>
      <c r="B36" s="197"/>
      <c r="C36" s="93" t="s">
        <v>70</v>
      </c>
      <c r="D36" s="99">
        <f t="shared" ref="D36:AJ36" si="8">(D$24*D35)/1000</f>
        <v>0</v>
      </c>
      <c r="E36" s="100">
        <f t="shared" si="8"/>
        <v>0</v>
      </c>
      <c r="F36" s="100">
        <f t="shared" si="8"/>
        <v>7.1999999999999989E-3</v>
      </c>
      <c r="G36" s="100">
        <f t="shared" si="8"/>
        <v>4.2000000000000003E-2</v>
      </c>
      <c r="H36" s="100">
        <f t="shared" si="8"/>
        <v>0</v>
      </c>
      <c r="I36" s="100">
        <f t="shared" si="8"/>
        <v>0</v>
      </c>
      <c r="J36" s="100">
        <f t="shared" si="8"/>
        <v>0</v>
      </c>
      <c r="K36" s="100">
        <f t="shared" si="8"/>
        <v>0</v>
      </c>
      <c r="L36" s="100">
        <f t="shared" si="8"/>
        <v>0</v>
      </c>
      <c r="M36" s="100">
        <f t="shared" si="8"/>
        <v>0</v>
      </c>
      <c r="N36" s="100">
        <f t="shared" si="8"/>
        <v>0</v>
      </c>
      <c r="O36" s="100">
        <f t="shared" si="8"/>
        <v>0</v>
      </c>
      <c r="P36" s="100">
        <f t="shared" si="8"/>
        <v>0</v>
      </c>
      <c r="Q36" s="100">
        <f t="shared" si="8"/>
        <v>0.09</v>
      </c>
      <c r="R36" s="100">
        <f t="shared" si="8"/>
        <v>0</v>
      </c>
      <c r="S36" s="100">
        <f t="shared" si="8"/>
        <v>0</v>
      </c>
      <c r="T36" s="100">
        <f t="shared" si="8"/>
        <v>0</v>
      </c>
      <c r="U36" s="100">
        <f t="shared" si="8"/>
        <v>0</v>
      </c>
      <c r="V36" s="100">
        <f t="shared" si="8"/>
        <v>0</v>
      </c>
      <c r="W36" s="100">
        <f t="shared" si="8"/>
        <v>0</v>
      </c>
      <c r="X36" s="100">
        <f t="shared" si="8"/>
        <v>4.2000000000000003E-2</v>
      </c>
      <c r="Y36" s="100">
        <f t="shared" si="8"/>
        <v>0</v>
      </c>
      <c r="Z36" s="100">
        <f t="shared" si="8"/>
        <v>0</v>
      </c>
      <c r="AA36" s="100">
        <f t="shared" si="8"/>
        <v>0</v>
      </c>
      <c r="AB36" s="100">
        <f t="shared" si="8"/>
        <v>0</v>
      </c>
      <c r="AC36" s="100">
        <f t="shared" si="8"/>
        <v>0</v>
      </c>
      <c r="AD36" s="100">
        <f t="shared" si="8"/>
        <v>0</v>
      </c>
      <c r="AE36" s="101">
        <f t="shared" si="8"/>
        <v>0</v>
      </c>
      <c r="AF36" s="100">
        <f t="shared" si="8"/>
        <v>0</v>
      </c>
      <c r="AG36" s="100">
        <f t="shared" si="8"/>
        <v>0</v>
      </c>
      <c r="AH36" s="100">
        <f t="shared" si="8"/>
        <v>0</v>
      </c>
      <c r="AI36" s="100">
        <f t="shared" si="8"/>
        <v>0</v>
      </c>
      <c r="AJ36" s="102">
        <f t="shared" si="8"/>
        <v>0</v>
      </c>
      <c r="AK36" s="204"/>
      <c r="AL36" s="210"/>
      <c r="AM36" s="60"/>
      <c r="AN36" s="60"/>
      <c r="AO36" s="61"/>
    </row>
    <row r="37" spans="1:41" ht="27" customHeight="1" x14ac:dyDescent="0.25">
      <c r="A37" s="188" t="s">
        <v>74</v>
      </c>
      <c r="B37" s="196"/>
      <c r="C37" s="93" t="s">
        <v>69</v>
      </c>
      <c r="D37" s="94"/>
      <c r="E37" s="95"/>
      <c r="F37" s="95">
        <v>0.2</v>
      </c>
      <c r="G37" s="96"/>
      <c r="H37" s="95"/>
      <c r="I37" s="95"/>
      <c r="J37" s="95"/>
      <c r="K37" s="95"/>
      <c r="L37" s="95">
        <v>1.25</v>
      </c>
      <c r="M37" s="95">
        <v>0.6</v>
      </c>
      <c r="N37" s="95">
        <v>0.3</v>
      </c>
      <c r="O37" s="95"/>
      <c r="P37" s="95"/>
      <c r="Q37" s="95"/>
      <c r="R37" s="95"/>
      <c r="S37" s="95"/>
      <c r="T37" s="95"/>
      <c r="U37" s="95"/>
      <c r="V37" s="95"/>
      <c r="W37" s="96">
        <v>0.3</v>
      </c>
      <c r="X37" s="96"/>
      <c r="Y37" s="95"/>
      <c r="Z37" s="95"/>
      <c r="AA37" s="95"/>
      <c r="AB37" s="95"/>
      <c r="AC37" s="95"/>
      <c r="AD37" s="95"/>
      <c r="AE37" s="97"/>
      <c r="AF37" s="95"/>
      <c r="AG37" s="95"/>
      <c r="AH37" s="95"/>
      <c r="AI37" s="95"/>
      <c r="AJ37" s="98"/>
      <c r="AK37" s="203">
        <f t="shared" ref="AK37" si="9">SUM(D38:AE38)</f>
        <v>1.5899999999999997E-2</v>
      </c>
      <c r="AL37" s="209">
        <f>SUM(AF38:AJ38)</f>
        <v>0</v>
      </c>
      <c r="AM37" s="60"/>
      <c r="AN37" s="60"/>
      <c r="AO37" s="61"/>
    </row>
    <row r="38" spans="1:41" ht="26.45" customHeight="1" x14ac:dyDescent="0.35">
      <c r="A38" s="189"/>
      <c r="B38" s="197"/>
      <c r="C38" s="93" t="s">
        <v>70</v>
      </c>
      <c r="D38" s="99">
        <f t="shared" ref="D38:AJ40" si="10">(D$24*D37)/1000</f>
        <v>0</v>
      </c>
      <c r="E38" s="100">
        <f t="shared" si="10"/>
        <v>0</v>
      </c>
      <c r="F38" s="100">
        <f t="shared" si="10"/>
        <v>1.2000000000000001E-3</v>
      </c>
      <c r="G38" s="100">
        <f t="shared" si="10"/>
        <v>0</v>
      </c>
      <c r="H38" s="100">
        <f t="shared" si="10"/>
        <v>0</v>
      </c>
      <c r="I38" s="100">
        <f t="shared" si="10"/>
        <v>0</v>
      </c>
      <c r="J38" s="100">
        <f t="shared" si="10"/>
        <v>0</v>
      </c>
      <c r="K38" s="100">
        <f t="shared" si="10"/>
        <v>0</v>
      </c>
      <c r="L38" s="100">
        <f t="shared" si="10"/>
        <v>7.4999999999999997E-3</v>
      </c>
      <c r="M38" s="100">
        <f t="shared" si="10"/>
        <v>3.5999999999999995E-3</v>
      </c>
      <c r="N38" s="100">
        <f t="shared" si="10"/>
        <v>1.7999999999999997E-3</v>
      </c>
      <c r="O38" s="100">
        <f t="shared" si="10"/>
        <v>0</v>
      </c>
      <c r="P38" s="100">
        <f t="shared" si="10"/>
        <v>0</v>
      </c>
      <c r="Q38" s="100">
        <f t="shared" si="10"/>
        <v>0</v>
      </c>
      <c r="R38" s="100">
        <f t="shared" si="10"/>
        <v>0</v>
      </c>
      <c r="S38" s="100">
        <f t="shared" si="10"/>
        <v>0</v>
      </c>
      <c r="T38" s="100">
        <f t="shared" si="10"/>
        <v>0</v>
      </c>
      <c r="U38" s="100">
        <f t="shared" si="10"/>
        <v>0</v>
      </c>
      <c r="V38" s="100">
        <f t="shared" si="10"/>
        <v>0</v>
      </c>
      <c r="W38" s="100">
        <f t="shared" si="10"/>
        <v>1.7999999999999997E-3</v>
      </c>
      <c r="X38" s="100">
        <f t="shared" si="10"/>
        <v>0</v>
      </c>
      <c r="Y38" s="100">
        <f t="shared" si="10"/>
        <v>0</v>
      </c>
      <c r="Z38" s="100">
        <f t="shared" si="10"/>
        <v>0</v>
      </c>
      <c r="AA38" s="100">
        <f t="shared" si="10"/>
        <v>0</v>
      </c>
      <c r="AB38" s="100">
        <f t="shared" si="10"/>
        <v>0</v>
      </c>
      <c r="AC38" s="100">
        <f t="shared" si="10"/>
        <v>0</v>
      </c>
      <c r="AD38" s="100">
        <f t="shared" si="10"/>
        <v>0</v>
      </c>
      <c r="AE38" s="101">
        <f t="shared" si="10"/>
        <v>0</v>
      </c>
      <c r="AF38" s="100">
        <f t="shared" si="10"/>
        <v>0</v>
      </c>
      <c r="AG38" s="100">
        <f t="shared" si="10"/>
        <v>0</v>
      </c>
      <c r="AH38" s="100">
        <f t="shared" si="10"/>
        <v>0</v>
      </c>
      <c r="AI38" s="100">
        <f t="shared" si="10"/>
        <v>0</v>
      </c>
      <c r="AJ38" s="102">
        <f t="shared" si="10"/>
        <v>0</v>
      </c>
      <c r="AK38" s="204"/>
      <c r="AL38" s="210"/>
      <c r="AM38" s="60"/>
      <c r="AN38" s="60"/>
      <c r="AO38" s="61"/>
    </row>
    <row r="39" spans="1:41" ht="28.5" customHeight="1" x14ac:dyDescent="0.25">
      <c r="A39" s="188" t="s">
        <v>75</v>
      </c>
      <c r="B39" s="196"/>
      <c r="C39" s="93" t="s">
        <v>69</v>
      </c>
      <c r="D39" s="94"/>
      <c r="E39" s="95"/>
      <c r="F39" s="95"/>
      <c r="G39" s="96"/>
      <c r="H39" s="95"/>
      <c r="I39" s="95"/>
      <c r="J39" s="95"/>
      <c r="K39" s="95"/>
      <c r="L39" s="95">
        <v>3</v>
      </c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6">
        <v>3</v>
      </c>
      <c r="X39" s="96"/>
      <c r="Y39" s="95"/>
      <c r="Z39" s="95"/>
      <c r="AA39" s="95"/>
      <c r="AB39" s="95"/>
      <c r="AC39" s="95"/>
      <c r="AD39" s="95"/>
      <c r="AE39" s="97"/>
      <c r="AF39" s="95"/>
      <c r="AG39" s="95"/>
      <c r="AH39" s="95"/>
      <c r="AI39" s="95"/>
      <c r="AJ39" s="98"/>
      <c r="AK39" s="203">
        <f t="shared" ref="AK39" si="11">SUM(D40:AE40)</f>
        <v>3.5999999999999997E-2</v>
      </c>
      <c r="AL39" s="209">
        <f>SUM(AF40:AJ40)</f>
        <v>0</v>
      </c>
      <c r="AM39" s="60"/>
      <c r="AN39" s="60"/>
      <c r="AO39" s="61"/>
    </row>
    <row r="40" spans="1:41" ht="25.5" x14ac:dyDescent="0.35">
      <c r="A40" s="189"/>
      <c r="B40" s="197"/>
      <c r="C40" s="93" t="s">
        <v>70</v>
      </c>
      <c r="D40" s="99">
        <f t="shared" ref="D40:O40" si="12">(D$24*D39)/1000</f>
        <v>0</v>
      </c>
      <c r="E40" s="100">
        <f t="shared" si="12"/>
        <v>0</v>
      </c>
      <c r="F40" s="100">
        <f t="shared" si="12"/>
        <v>0</v>
      </c>
      <c r="G40" s="100">
        <f t="shared" si="12"/>
        <v>0</v>
      </c>
      <c r="H40" s="100">
        <f t="shared" si="12"/>
        <v>0</v>
      </c>
      <c r="I40" s="100">
        <f t="shared" si="12"/>
        <v>0</v>
      </c>
      <c r="J40" s="100">
        <f t="shared" si="12"/>
        <v>0</v>
      </c>
      <c r="K40" s="100">
        <f t="shared" si="12"/>
        <v>0</v>
      </c>
      <c r="L40" s="100">
        <f t="shared" si="12"/>
        <v>1.7999999999999999E-2</v>
      </c>
      <c r="M40" s="100">
        <f t="shared" si="12"/>
        <v>0</v>
      </c>
      <c r="N40" s="100">
        <f t="shared" si="12"/>
        <v>0</v>
      </c>
      <c r="O40" s="100">
        <f t="shared" si="12"/>
        <v>0</v>
      </c>
      <c r="P40" s="100">
        <f t="shared" si="10"/>
        <v>0</v>
      </c>
      <c r="Q40" s="100">
        <f t="shared" si="10"/>
        <v>0</v>
      </c>
      <c r="R40" s="100">
        <f t="shared" si="10"/>
        <v>0</v>
      </c>
      <c r="S40" s="100">
        <f t="shared" si="10"/>
        <v>0</v>
      </c>
      <c r="T40" s="100"/>
      <c r="U40" s="100">
        <f t="shared" ref="U40:AJ40" si="13">(U$24*U39)/1000</f>
        <v>0</v>
      </c>
      <c r="V40" s="100">
        <f t="shared" si="13"/>
        <v>0</v>
      </c>
      <c r="W40" s="100">
        <f t="shared" si="13"/>
        <v>1.7999999999999999E-2</v>
      </c>
      <c r="X40" s="100">
        <f t="shared" si="13"/>
        <v>0</v>
      </c>
      <c r="Y40" s="100">
        <f t="shared" si="13"/>
        <v>0</v>
      </c>
      <c r="Z40" s="100">
        <f t="shared" si="13"/>
        <v>0</v>
      </c>
      <c r="AA40" s="100">
        <f t="shared" si="13"/>
        <v>0</v>
      </c>
      <c r="AB40" s="100">
        <f t="shared" si="13"/>
        <v>0</v>
      </c>
      <c r="AC40" s="100">
        <f t="shared" si="13"/>
        <v>0</v>
      </c>
      <c r="AD40" s="100">
        <f t="shared" si="13"/>
        <v>0</v>
      </c>
      <c r="AE40" s="101">
        <f t="shared" si="13"/>
        <v>0</v>
      </c>
      <c r="AF40" s="100">
        <f t="shared" si="13"/>
        <v>0</v>
      </c>
      <c r="AG40" s="100">
        <f t="shared" si="13"/>
        <v>0</v>
      </c>
      <c r="AH40" s="100">
        <f t="shared" si="13"/>
        <v>0</v>
      </c>
      <c r="AI40" s="100">
        <f t="shared" si="13"/>
        <v>0</v>
      </c>
      <c r="AJ40" s="102">
        <f t="shared" si="13"/>
        <v>0</v>
      </c>
      <c r="AK40" s="204"/>
      <c r="AL40" s="210"/>
      <c r="AM40" s="60"/>
      <c r="AN40" s="60"/>
      <c r="AO40" s="61"/>
    </row>
    <row r="41" spans="1:41" s="5" customFormat="1" ht="25.5" x14ac:dyDescent="0.25">
      <c r="A41" s="190" t="s">
        <v>76</v>
      </c>
      <c r="B41" s="196"/>
      <c r="C41" s="93" t="s">
        <v>69</v>
      </c>
      <c r="D41" s="94"/>
      <c r="E41" s="95"/>
      <c r="F41" s="95"/>
      <c r="G41" s="96"/>
      <c r="H41" s="95"/>
      <c r="I41" s="95"/>
      <c r="J41" s="95"/>
      <c r="K41" s="95"/>
      <c r="L41" s="95"/>
      <c r="M41" s="95">
        <v>3</v>
      </c>
      <c r="N41" s="95"/>
      <c r="O41" s="95"/>
      <c r="P41" s="95"/>
      <c r="Q41" s="95"/>
      <c r="R41" s="95"/>
      <c r="S41" s="95"/>
      <c r="T41" s="95"/>
      <c r="U41" s="95"/>
      <c r="V41" s="95"/>
      <c r="W41" s="96"/>
      <c r="X41" s="96"/>
      <c r="Y41" s="95"/>
      <c r="Z41" s="95"/>
      <c r="AA41" s="95"/>
      <c r="AB41" s="95"/>
      <c r="AC41" s="95"/>
      <c r="AD41" s="95"/>
      <c r="AE41" s="97"/>
      <c r="AF41" s="95"/>
      <c r="AG41" s="95"/>
      <c r="AH41" s="95"/>
      <c r="AI41" s="95"/>
      <c r="AJ41" s="98"/>
      <c r="AK41" s="203">
        <f t="shared" ref="AK41" si="14">SUM(D42:AE42)</f>
        <v>1.7999999999999999E-2</v>
      </c>
      <c r="AL41" s="209">
        <f>SUM(AF42:AJ42)</f>
        <v>0</v>
      </c>
      <c r="AM41" s="103"/>
      <c r="AN41" s="103"/>
      <c r="AO41" s="104"/>
    </row>
    <row r="42" spans="1:41" s="5" customFormat="1" ht="25.5" x14ac:dyDescent="0.35">
      <c r="A42" s="191"/>
      <c r="B42" s="197"/>
      <c r="C42" s="93" t="s">
        <v>70</v>
      </c>
      <c r="D42" s="99">
        <f t="shared" ref="D42:AJ42" si="15">(D$24*D41)/1000</f>
        <v>0</v>
      </c>
      <c r="E42" s="100">
        <f t="shared" si="15"/>
        <v>0</v>
      </c>
      <c r="F42" s="100">
        <f t="shared" si="15"/>
        <v>0</v>
      </c>
      <c r="G42" s="100">
        <f t="shared" si="15"/>
        <v>0</v>
      </c>
      <c r="H42" s="100">
        <f t="shared" si="15"/>
        <v>0</v>
      </c>
      <c r="I42" s="100">
        <f t="shared" si="15"/>
        <v>0</v>
      </c>
      <c r="J42" s="100">
        <f t="shared" si="15"/>
        <v>0</v>
      </c>
      <c r="K42" s="100">
        <f t="shared" si="15"/>
        <v>0</v>
      </c>
      <c r="L42" s="100">
        <f t="shared" si="15"/>
        <v>0</v>
      </c>
      <c r="M42" s="100">
        <f t="shared" si="15"/>
        <v>1.7999999999999999E-2</v>
      </c>
      <c r="N42" s="100">
        <f t="shared" si="15"/>
        <v>0</v>
      </c>
      <c r="O42" s="100">
        <f t="shared" si="15"/>
        <v>0</v>
      </c>
      <c r="P42" s="100">
        <f t="shared" si="15"/>
        <v>0</v>
      </c>
      <c r="Q42" s="100">
        <f t="shared" si="15"/>
        <v>0</v>
      </c>
      <c r="R42" s="100">
        <f t="shared" si="15"/>
        <v>0</v>
      </c>
      <c r="S42" s="100">
        <f t="shared" si="15"/>
        <v>0</v>
      </c>
      <c r="T42" s="100">
        <f t="shared" si="15"/>
        <v>0</v>
      </c>
      <c r="U42" s="100">
        <f t="shared" si="15"/>
        <v>0</v>
      </c>
      <c r="V42" s="100">
        <f t="shared" si="15"/>
        <v>0</v>
      </c>
      <c r="W42" s="100">
        <f t="shared" si="15"/>
        <v>0</v>
      </c>
      <c r="X42" s="100">
        <f t="shared" si="15"/>
        <v>0</v>
      </c>
      <c r="Y42" s="100">
        <f t="shared" si="15"/>
        <v>0</v>
      </c>
      <c r="Z42" s="100">
        <f t="shared" si="15"/>
        <v>0</v>
      </c>
      <c r="AA42" s="100">
        <f t="shared" si="15"/>
        <v>0</v>
      </c>
      <c r="AB42" s="100">
        <f t="shared" si="15"/>
        <v>0</v>
      </c>
      <c r="AC42" s="100">
        <f t="shared" si="15"/>
        <v>0</v>
      </c>
      <c r="AD42" s="100">
        <f t="shared" si="15"/>
        <v>0</v>
      </c>
      <c r="AE42" s="101">
        <f t="shared" si="15"/>
        <v>0</v>
      </c>
      <c r="AF42" s="100">
        <f t="shared" si="15"/>
        <v>0</v>
      </c>
      <c r="AG42" s="100">
        <f t="shared" si="15"/>
        <v>0</v>
      </c>
      <c r="AH42" s="100">
        <f t="shared" si="15"/>
        <v>0</v>
      </c>
      <c r="AI42" s="100">
        <f t="shared" si="15"/>
        <v>0</v>
      </c>
      <c r="AJ42" s="102">
        <f t="shared" si="15"/>
        <v>0</v>
      </c>
      <c r="AK42" s="204"/>
      <c r="AL42" s="210"/>
      <c r="AM42" s="103"/>
      <c r="AN42" s="103"/>
      <c r="AO42" s="104"/>
    </row>
    <row r="43" spans="1:41" ht="25.5" hidden="1" x14ac:dyDescent="0.25">
      <c r="A43" s="192" t="s">
        <v>124</v>
      </c>
      <c r="B43" s="198"/>
      <c r="C43" s="105" t="s">
        <v>69</v>
      </c>
      <c r="D43" s="106"/>
      <c r="E43" s="107"/>
      <c r="F43" s="107"/>
      <c r="G43" s="108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8"/>
      <c r="X43" s="108"/>
      <c r="Y43" s="107"/>
      <c r="Z43" s="107"/>
      <c r="AA43" s="107"/>
      <c r="AB43" s="107"/>
      <c r="AC43" s="107"/>
      <c r="AD43" s="107"/>
      <c r="AE43" s="109"/>
      <c r="AF43" s="107"/>
      <c r="AG43" s="107"/>
      <c r="AH43" s="107"/>
      <c r="AI43" s="107"/>
      <c r="AJ43" s="110"/>
      <c r="AK43" s="203">
        <f t="shared" ref="AK43" si="16">SUM(D44:AE44)</f>
        <v>0</v>
      </c>
      <c r="AL43" s="211">
        <f>SUM(AF44:AJ44)</f>
        <v>0</v>
      </c>
      <c r="AM43" s="60"/>
      <c r="AN43" s="60"/>
      <c r="AO43" s="61"/>
    </row>
    <row r="44" spans="1:41" ht="25.5" hidden="1" x14ac:dyDescent="0.35">
      <c r="A44" s="193"/>
      <c r="B44" s="199"/>
      <c r="C44" s="105" t="s">
        <v>70</v>
      </c>
      <c r="D44" s="111">
        <f t="shared" ref="D44:AJ44" si="17">(D$24*D43)/1000</f>
        <v>0</v>
      </c>
      <c r="E44" s="112">
        <f t="shared" si="17"/>
        <v>0</v>
      </c>
      <c r="F44" s="112">
        <f t="shared" si="17"/>
        <v>0</v>
      </c>
      <c r="G44" s="112">
        <f t="shared" si="17"/>
        <v>0</v>
      </c>
      <c r="H44" s="112">
        <f t="shared" si="17"/>
        <v>0</v>
      </c>
      <c r="I44" s="112">
        <f t="shared" si="17"/>
        <v>0</v>
      </c>
      <c r="J44" s="112">
        <f t="shared" si="17"/>
        <v>0</v>
      </c>
      <c r="K44" s="112">
        <f t="shared" si="17"/>
        <v>0</v>
      </c>
      <c r="L44" s="112">
        <f t="shared" si="17"/>
        <v>0</v>
      </c>
      <c r="M44" s="112">
        <f t="shared" si="17"/>
        <v>0</v>
      </c>
      <c r="N44" s="112">
        <f t="shared" si="17"/>
        <v>0</v>
      </c>
      <c r="O44" s="112">
        <f t="shared" si="17"/>
        <v>0</v>
      </c>
      <c r="P44" s="112">
        <f t="shared" si="17"/>
        <v>0</v>
      </c>
      <c r="Q44" s="112">
        <f t="shared" si="17"/>
        <v>0</v>
      </c>
      <c r="R44" s="112">
        <f t="shared" si="17"/>
        <v>0</v>
      </c>
      <c r="S44" s="112">
        <f t="shared" si="17"/>
        <v>0</v>
      </c>
      <c r="T44" s="112">
        <f t="shared" si="17"/>
        <v>0</v>
      </c>
      <c r="U44" s="112">
        <f t="shared" si="17"/>
        <v>0</v>
      </c>
      <c r="V44" s="112">
        <f t="shared" si="17"/>
        <v>0</v>
      </c>
      <c r="W44" s="112">
        <f t="shared" si="17"/>
        <v>0</v>
      </c>
      <c r="X44" s="112">
        <f t="shared" si="17"/>
        <v>0</v>
      </c>
      <c r="Y44" s="112">
        <f t="shared" si="17"/>
        <v>0</v>
      </c>
      <c r="Z44" s="112">
        <f t="shared" si="17"/>
        <v>0</v>
      </c>
      <c r="AA44" s="112">
        <f t="shared" si="17"/>
        <v>0</v>
      </c>
      <c r="AB44" s="112">
        <f t="shared" si="17"/>
        <v>0</v>
      </c>
      <c r="AC44" s="112">
        <f t="shared" si="17"/>
        <v>0</v>
      </c>
      <c r="AD44" s="112">
        <f t="shared" si="17"/>
        <v>0</v>
      </c>
      <c r="AE44" s="113">
        <f t="shared" si="17"/>
        <v>0</v>
      </c>
      <c r="AF44" s="112">
        <f t="shared" si="17"/>
        <v>0</v>
      </c>
      <c r="AG44" s="112">
        <f t="shared" si="17"/>
        <v>0</v>
      </c>
      <c r="AH44" s="112">
        <f t="shared" si="17"/>
        <v>0</v>
      </c>
      <c r="AI44" s="112">
        <f t="shared" si="17"/>
        <v>0</v>
      </c>
      <c r="AJ44" s="114">
        <f t="shared" si="17"/>
        <v>0</v>
      </c>
      <c r="AK44" s="204"/>
      <c r="AL44" s="212"/>
      <c r="AM44" s="60"/>
      <c r="AN44" s="60"/>
      <c r="AO44" s="61"/>
    </row>
    <row r="45" spans="1:41" ht="27.75" customHeight="1" x14ac:dyDescent="0.25">
      <c r="A45" s="188" t="s">
        <v>78</v>
      </c>
      <c r="B45" s="196"/>
      <c r="C45" s="93" t="s">
        <v>69</v>
      </c>
      <c r="D45" s="94"/>
      <c r="E45" s="95"/>
      <c r="F45" s="95"/>
      <c r="G45" s="96"/>
      <c r="H45" s="95"/>
      <c r="I45" s="95"/>
      <c r="J45" s="95"/>
      <c r="K45" s="95"/>
      <c r="L45" s="95">
        <v>40</v>
      </c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6">
        <v>17.3</v>
      </c>
      <c r="X45" s="96"/>
      <c r="Y45" s="95"/>
      <c r="Z45" s="95"/>
      <c r="AA45" s="95"/>
      <c r="AB45" s="95"/>
      <c r="AC45" s="95"/>
      <c r="AD45" s="95"/>
      <c r="AE45" s="97"/>
      <c r="AF45" s="95"/>
      <c r="AG45" s="95"/>
      <c r="AH45" s="95"/>
      <c r="AI45" s="95"/>
      <c r="AJ45" s="98"/>
      <c r="AK45" s="203">
        <f t="shared" ref="AK45" si="18">SUM(D46:AE46)</f>
        <v>0.34379999999999999</v>
      </c>
      <c r="AL45" s="209">
        <f>SUM(AF46:AJ46)</f>
        <v>0</v>
      </c>
      <c r="AM45" s="36"/>
      <c r="AN45" s="36"/>
    </row>
    <row r="46" spans="1:41" ht="23.25" customHeight="1" x14ac:dyDescent="0.35">
      <c r="A46" s="189"/>
      <c r="B46" s="197"/>
      <c r="C46" s="93" t="s">
        <v>70</v>
      </c>
      <c r="D46" s="99">
        <f t="shared" ref="D46:AJ46" si="19">(D$24*D45)/1000</f>
        <v>0</v>
      </c>
      <c r="E46" s="100">
        <f t="shared" si="19"/>
        <v>0</v>
      </c>
      <c r="F46" s="100">
        <f t="shared" si="19"/>
        <v>0</v>
      </c>
      <c r="G46" s="100">
        <f t="shared" si="19"/>
        <v>0</v>
      </c>
      <c r="H46" s="100">
        <f t="shared" si="19"/>
        <v>0</v>
      </c>
      <c r="I46" s="100">
        <f t="shared" si="19"/>
        <v>0</v>
      </c>
      <c r="J46" s="100">
        <f t="shared" si="19"/>
        <v>0</v>
      </c>
      <c r="K46" s="100">
        <f t="shared" si="19"/>
        <v>0</v>
      </c>
      <c r="L46" s="100">
        <f t="shared" si="19"/>
        <v>0.24</v>
      </c>
      <c r="M46" s="100">
        <f t="shared" si="19"/>
        <v>0</v>
      </c>
      <c r="N46" s="100">
        <f t="shared" si="19"/>
        <v>0</v>
      </c>
      <c r="O46" s="100">
        <f t="shared" si="19"/>
        <v>0</v>
      </c>
      <c r="P46" s="100">
        <f t="shared" si="19"/>
        <v>0</v>
      </c>
      <c r="Q46" s="100">
        <f t="shared" si="19"/>
        <v>0</v>
      </c>
      <c r="R46" s="100">
        <f t="shared" si="19"/>
        <v>0</v>
      </c>
      <c r="S46" s="100">
        <f t="shared" si="19"/>
        <v>0</v>
      </c>
      <c r="T46" s="100">
        <f t="shared" si="19"/>
        <v>0</v>
      </c>
      <c r="U46" s="100">
        <f t="shared" si="19"/>
        <v>0</v>
      </c>
      <c r="V46" s="100">
        <f t="shared" si="19"/>
        <v>0</v>
      </c>
      <c r="W46" s="100">
        <f t="shared" si="19"/>
        <v>0.10380000000000002</v>
      </c>
      <c r="X46" s="100">
        <f t="shared" si="19"/>
        <v>0</v>
      </c>
      <c r="Y46" s="100">
        <f t="shared" si="19"/>
        <v>0</v>
      </c>
      <c r="Z46" s="100">
        <f t="shared" si="19"/>
        <v>0</v>
      </c>
      <c r="AA46" s="100">
        <f t="shared" si="19"/>
        <v>0</v>
      </c>
      <c r="AB46" s="100">
        <f t="shared" si="19"/>
        <v>0</v>
      </c>
      <c r="AC46" s="100">
        <f t="shared" si="19"/>
        <v>0</v>
      </c>
      <c r="AD46" s="100">
        <f t="shared" si="19"/>
        <v>0</v>
      </c>
      <c r="AE46" s="101">
        <f t="shared" si="19"/>
        <v>0</v>
      </c>
      <c r="AF46" s="100">
        <f t="shared" si="19"/>
        <v>0</v>
      </c>
      <c r="AG46" s="100">
        <f t="shared" si="19"/>
        <v>0</v>
      </c>
      <c r="AH46" s="100">
        <f t="shared" si="19"/>
        <v>0</v>
      </c>
      <c r="AI46" s="100">
        <f t="shared" si="19"/>
        <v>0</v>
      </c>
      <c r="AJ46" s="102">
        <f t="shared" si="19"/>
        <v>0</v>
      </c>
      <c r="AK46" s="204"/>
      <c r="AL46" s="210"/>
      <c r="AM46" s="36"/>
      <c r="AN46" s="36"/>
    </row>
    <row r="47" spans="1:41" ht="25.5" customHeight="1" x14ac:dyDescent="0.25">
      <c r="A47" s="188" t="s">
        <v>79</v>
      </c>
      <c r="B47" s="196"/>
      <c r="C47" s="93" t="s">
        <v>69</v>
      </c>
      <c r="D47" s="94"/>
      <c r="E47" s="95"/>
      <c r="F47" s="95"/>
      <c r="G47" s="96"/>
      <c r="H47" s="95"/>
      <c r="I47" s="95"/>
      <c r="J47" s="95"/>
      <c r="K47" s="95"/>
      <c r="L47" s="95">
        <v>7.2</v>
      </c>
      <c r="M47" s="95">
        <v>15</v>
      </c>
      <c r="N47" s="95"/>
      <c r="O47" s="95"/>
      <c r="P47" s="95"/>
      <c r="Q47" s="95"/>
      <c r="R47" s="95"/>
      <c r="S47" s="95"/>
      <c r="T47" s="95"/>
      <c r="U47" s="95"/>
      <c r="V47" s="95"/>
      <c r="W47" s="96">
        <v>6.3</v>
      </c>
      <c r="X47" s="96"/>
      <c r="Y47" s="95"/>
      <c r="Z47" s="95"/>
      <c r="AA47" s="95"/>
      <c r="AB47" s="95"/>
      <c r="AC47" s="95"/>
      <c r="AD47" s="95"/>
      <c r="AE47" s="97"/>
      <c r="AF47" s="95"/>
      <c r="AG47" s="95"/>
      <c r="AH47" s="95"/>
      <c r="AI47" s="95"/>
      <c r="AJ47" s="98"/>
      <c r="AK47" s="203">
        <f t="shared" ref="AK47" si="20">SUM(D48:AE48)</f>
        <v>0.17099999999999999</v>
      </c>
      <c r="AL47" s="209">
        <f>SUM(AF48:AJ48)</f>
        <v>0</v>
      </c>
      <c r="AM47" s="36"/>
      <c r="AN47" s="36"/>
    </row>
    <row r="48" spans="1:41" ht="25.5" customHeight="1" x14ac:dyDescent="0.35">
      <c r="A48" s="189"/>
      <c r="B48" s="197"/>
      <c r="C48" s="93" t="s">
        <v>70</v>
      </c>
      <c r="D48" s="99">
        <f t="shared" ref="D48:G48" si="21">(D$24*D47)/1000</f>
        <v>0</v>
      </c>
      <c r="E48" s="100">
        <f t="shared" si="21"/>
        <v>0</v>
      </c>
      <c r="F48" s="100">
        <f t="shared" si="21"/>
        <v>0</v>
      </c>
      <c r="G48" s="100">
        <f t="shared" si="21"/>
        <v>0</v>
      </c>
      <c r="H48" s="100">
        <f t="shared" ref="H48:AJ48" si="22">(H$24*H47)/1000</f>
        <v>0</v>
      </c>
      <c r="I48" s="100">
        <f t="shared" si="22"/>
        <v>0</v>
      </c>
      <c r="J48" s="100">
        <f t="shared" si="22"/>
        <v>0</v>
      </c>
      <c r="K48" s="100">
        <f t="shared" si="22"/>
        <v>0</v>
      </c>
      <c r="L48" s="100">
        <f t="shared" si="22"/>
        <v>4.3200000000000002E-2</v>
      </c>
      <c r="M48" s="100">
        <f t="shared" si="22"/>
        <v>0.09</v>
      </c>
      <c r="N48" s="100">
        <f t="shared" si="22"/>
        <v>0</v>
      </c>
      <c r="O48" s="100">
        <f t="shared" si="22"/>
        <v>0</v>
      </c>
      <c r="P48" s="100">
        <f t="shared" si="22"/>
        <v>0</v>
      </c>
      <c r="Q48" s="100">
        <f t="shared" si="22"/>
        <v>0</v>
      </c>
      <c r="R48" s="100">
        <f t="shared" si="22"/>
        <v>0</v>
      </c>
      <c r="S48" s="100">
        <f t="shared" si="22"/>
        <v>0</v>
      </c>
      <c r="T48" s="100">
        <f t="shared" si="22"/>
        <v>0</v>
      </c>
      <c r="U48" s="100">
        <f t="shared" si="22"/>
        <v>0</v>
      </c>
      <c r="V48" s="100">
        <f t="shared" si="22"/>
        <v>0</v>
      </c>
      <c r="W48" s="100">
        <f t="shared" si="22"/>
        <v>3.78E-2</v>
      </c>
      <c r="X48" s="100">
        <f t="shared" si="22"/>
        <v>0</v>
      </c>
      <c r="Y48" s="100">
        <f t="shared" si="22"/>
        <v>0</v>
      </c>
      <c r="Z48" s="100">
        <f t="shared" si="22"/>
        <v>0</v>
      </c>
      <c r="AA48" s="100">
        <f t="shared" si="22"/>
        <v>0</v>
      </c>
      <c r="AB48" s="100">
        <f t="shared" si="22"/>
        <v>0</v>
      </c>
      <c r="AC48" s="100">
        <f t="shared" si="22"/>
        <v>0</v>
      </c>
      <c r="AD48" s="100">
        <f t="shared" si="22"/>
        <v>0</v>
      </c>
      <c r="AE48" s="101">
        <f t="shared" si="22"/>
        <v>0</v>
      </c>
      <c r="AF48" s="100">
        <f t="shared" si="22"/>
        <v>0</v>
      </c>
      <c r="AG48" s="100">
        <f t="shared" si="22"/>
        <v>0</v>
      </c>
      <c r="AH48" s="100">
        <f t="shared" si="22"/>
        <v>0</v>
      </c>
      <c r="AI48" s="100">
        <f t="shared" si="22"/>
        <v>0</v>
      </c>
      <c r="AJ48" s="102">
        <f t="shared" si="22"/>
        <v>0</v>
      </c>
      <c r="AK48" s="204"/>
      <c r="AL48" s="210"/>
      <c r="AM48" s="36"/>
      <c r="AN48" s="36"/>
    </row>
    <row r="49" spans="1:40" ht="27.75" customHeight="1" x14ac:dyDescent="0.25">
      <c r="A49" s="188" t="s">
        <v>80</v>
      </c>
      <c r="B49" s="196"/>
      <c r="C49" s="93" t="s">
        <v>69</v>
      </c>
      <c r="D49" s="94"/>
      <c r="E49" s="95"/>
      <c r="F49" s="95"/>
      <c r="G49" s="96"/>
      <c r="H49" s="95"/>
      <c r="I49" s="95"/>
      <c r="J49" s="95"/>
      <c r="K49" s="95"/>
      <c r="L49" s="95">
        <v>9.6</v>
      </c>
      <c r="M49" s="95">
        <v>15</v>
      </c>
      <c r="N49" s="95"/>
      <c r="O49" s="95"/>
      <c r="P49" s="95"/>
      <c r="Q49" s="95"/>
      <c r="R49" s="95"/>
      <c r="S49" s="95"/>
      <c r="T49" s="95"/>
      <c r="U49" s="95"/>
      <c r="V49" s="95"/>
      <c r="W49" s="96"/>
      <c r="X49" s="96"/>
      <c r="Y49" s="95"/>
      <c r="Z49" s="95"/>
      <c r="AA49" s="95"/>
      <c r="AB49" s="95"/>
      <c r="AC49" s="95"/>
      <c r="AD49" s="95"/>
      <c r="AE49" s="97"/>
      <c r="AF49" s="95"/>
      <c r="AG49" s="95"/>
      <c r="AH49" s="95"/>
      <c r="AI49" s="95"/>
      <c r="AJ49" s="98"/>
      <c r="AK49" s="203">
        <f t="shared" ref="AK49" si="23">SUM(D50:AE50)</f>
        <v>0.14759999999999998</v>
      </c>
      <c r="AL49" s="209">
        <f>SUM(AF50:AJ50)</f>
        <v>0</v>
      </c>
      <c r="AM49" s="36"/>
      <c r="AN49" s="36"/>
    </row>
    <row r="50" spans="1:40" ht="31.5" customHeight="1" x14ac:dyDescent="0.35">
      <c r="A50" s="189"/>
      <c r="B50" s="197"/>
      <c r="C50" s="93" t="s">
        <v>70</v>
      </c>
      <c r="D50" s="99">
        <f t="shared" ref="D50:AJ50" si="24">(D$24*D49)/1000</f>
        <v>0</v>
      </c>
      <c r="E50" s="100">
        <f t="shared" si="24"/>
        <v>0</v>
      </c>
      <c r="F50" s="100">
        <f t="shared" si="24"/>
        <v>0</v>
      </c>
      <c r="G50" s="100">
        <f t="shared" si="24"/>
        <v>0</v>
      </c>
      <c r="H50" s="100">
        <f t="shared" si="24"/>
        <v>0</v>
      </c>
      <c r="I50" s="100">
        <f t="shared" si="24"/>
        <v>0</v>
      </c>
      <c r="J50" s="100">
        <f t="shared" si="24"/>
        <v>0</v>
      </c>
      <c r="K50" s="100">
        <f t="shared" si="24"/>
        <v>0</v>
      </c>
      <c r="L50" s="100">
        <f t="shared" si="24"/>
        <v>5.7599999999999991E-2</v>
      </c>
      <c r="M50" s="100">
        <f t="shared" si="24"/>
        <v>0.09</v>
      </c>
      <c r="N50" s="100">
        <f t="shared" si="24"/>
        <v>0</v>
      </c>
      <c r="O50" s="100">
        <f t="shared" si="24"/>
        <v>0</v>
      </c>
      <c r="P50" s="100">
        <f t="shared" si="24"/>
        <v>0</v>
      </c>
      <c r="Q50" s="100">
        <f t="shared" si="24"/>
        <v>0</v>
      </c>
      <c r="R50" s="100">
        <f t="shared" si="24"/>
        <v>0</v>
      </c>
      <c r="S50" s="100">
        <f t="shared" si="24"/>
        <v>0</v>
      </c>
      <c r="T50" s="100">
        <f t="shared" si="24"/>
        <v>0</v>
      </c>
      <c r="U50" s="100">
        <f t="shared" si="24"/>
        <v>0</v>
      </c>
      <c r="V50" s="100">
        <f t="shared" si="24"/>
        <v>0</v>
      </c>
      <c r="W50" s="100">
        <f t="shared" si="24"/>
        <v>0</v>
      </c>
      <c r="X50" s="100">
        <f t="shared" si="24"/>
        <v>0</v>
      </c>
      <c r="Y50" s="100">
        <f t="shared" si="24"/>
        <v>0</v>
      </c>
      <c r="Z50" s="100">
        <f t="shared" si="24"/>
        <v>0</v>
      </c>
      <c r="AA50" s="100">
        <f t="shared" si="24"/>
        <v>0</v>
      </c>
      <c r="AB50" s="100">
        <f t="shared" si="24"/>
        <v>0</v>
      </c>
      <c r="AC50" s="100">
        <f t="shared" si="24"/>
        <v>0</v>
      </c>
      <c r="AD50" s="100">
        <f t="shared" si="24"/>
        <v>0</v>
      </c>
      <c r="AE50" s="101">
        <f t="shared" si="24"/>
        <v>0</v>
      </c>
      <c r="AF50" s="100">
        <f t="shared" si="24"/>
        <v>0</v>
      </c>
      <c r="AG50" s="100">
        <f t="shared" si="24"/>
        <v>0</v>
      </c>
      <c r="AH50" s="100">
        <f t="shared" si="24"/>
        <v>0</v>
      </c>
      <c r="AI50" s="100">
        <f t="shared" si="24"/>
        <v>0</v>
      </c>
      <c r="AJ50" s="102">
        <f t="shared" si="24"/>
        <v>0</v>
      </c>
      <c r="AK50" s="204"/>
      <c r="AL50" s="210"/>
      <c r="AM50" s="36"/>
      <c r="AN50" s="36"/>
    </row>
    <row r="51" spans="1:40" ht="27.75" customHeight="1" x14ac:dyDescent="0.25">
      <c r="A51" s="188" t="s">
        <v>81</v>
      </c>
      <c r="B51" s="196"/>
      <c r="C51" s="93" t="s">
        <v>69</v>
      </c>
      <c r="D51" s="94"/>
      <c r="E51" s="95"/>
      <c r="F51" s="95"/>
      <c r="G51" s="96"/>
      <c r="H51" s="95"/>
      <c r="I51" s="95"/>
      <c r="J51" s="95"/>
      <c r="K51" s="95"/>
      <c r="L51" s="95"/>
      <c r="M51" s="95"/>
      <c r="N51" s="95"/>
      <c r="O51" s="95">
        <v>59</v>
      </c>
      <c r="P51" s="95"/>
      <c r="Q51" s="95"/>
      <c r="R51" s="95"/>
      <c r="S51" s="95"/>
      <c r="T51" s="95"/>
      <c r="U51" s="95"/>
      <c r="V51" s="95"/>
      <c r="W51" s="96">
        <v>17.7</v>
      </c>
      <c r="X51" s="96"/>
      <c r="Y51" s="95"/>
      <c r="Z51" s="95"/>
      <c r="AA51" s="95"/>
      <c r="AB51" s="95"/>
      <c r="AC51" s="95"/>
      <c r="AD51" s="95"/>
      <c r="AE51" s="97"/>
      <c r="AF51" s="95"/>
      <c r="AG51" s="95"/>
      <c r="AH51" s="95"/>
      <c r="AI51" s="95"/>
      <c r="AJ51" s="98"/>
      <c r="AK51" s="203">
        <f t="shared" ref="AK51" si="25">SUM(D52:AE52)</f>
        <v>0.46019999999999994</v>
      </c>
      <c r="AL51" s="209">
        <f>SUM(AF52:AJ52)</f>
        <v>0</v>
      </c>
      <c r="AM51" s="36"/>
      <c r="AN51" s="36"/>
    </row>
    <row r="52" spans="1:40" ht="25.15" customHeight="1" x14ac:dyDescent="0.35">
      <c r="A52" s="189"/>
      <c r="B52" s="197"/>
      <c r="C52" s="93" t="s">
        <v>70</v>
      </c>
      <c r="D52" s="99">
        <f t="shared" ref="D52:AJ52" si="26">(D$24*D51)/1000</f>
        <v>0</v>
      </c>
      <c r="E52" s="100">
        <f t="shared" si="26"/>
        <v>0</v>
      </c>
      <c r="F52" s="100">
        <f t="shared" si="26"/>
        <v>0</v>
      </c>
      <c r="G52" s="100">
        <f t="shared" si="26"/>
        <v>0</v>
      </c>
      <c r="H52" s="100">
        <f t="shared" si="26"/>
        <v>0</v>
      </c>
      <c r="I52" s="100">
        <f t="shared" si="26"/>
        <v>0</v>
      </c>
      <c r="J52" s="100">
        <f t="shared" si="26"/>
        <v>0</v>
      </c>
      <c r="K52" s="100">
        <f t="shared" si="26"/>
        <v>0</v>
      </c>
      <c r="L52" s="100">
        <f t="shared" si="26"/>
        <v>0</v>
      </c>
      <c r="M52" s="100">
        <f t="shared" si="26"/>
        <v>0</v>
      </c>
      <c r="N52" s="100">
        <f t="shared" si="26"/>
        <v>0</v>
      </c>
      <c r="O52" s="100">
        <f t="shared" si="26"/>
        <v>0.35399999999999998</v>
      </c>
      <c r="P52" s="100">
        <f t="shared" si="26"/>
        <v>0</v>
      </c>
      <c r="Q52" s="100">
        <f t="shared" si="26"/>
        <v>0</v>
      </c>
      <c r="R52" s="100">
        <f t="shared" si="26"/>
        <v>0</v>
      </c>
      <c r="S52" s="100">
        <f t="shared" si="26"/>
        <v>0</v>
      </c>
      <c r="T52" s="100">
        <f t="shared" si="26"/>
        <v>0</v>
      </c>
      <c r="U52" s="100">
        <f t="shared" si="26"/>
        <v>0</v>
      </c>
      <c r="V52" s="100">
        <f t="shared" si="26"/>
        <v>0</v>
      </c>
      <c r="W52" s="100">
        <f t="shared" si="26"/>
        <v>0.10619999999999999</v>
      </c>
      <c r="X52" s="100">
        <f t="shared" si="26"/>
        <v>0</v>
      </c>
      <c r="Y52" s="100">
        <f t="shared" si="26"/>
        <v>0</v>
      </c>
      <c r="Z52" s="100">
        <f t="shared" si="26"/>
        <v>0</v>
      </c>
      <c r="AA52" s="100">
        <f t="shared" si="26"/>
        <v>0</v>
      </c>
      <c r="AB52" s="100">
        <f t="shared" si="26"/>
        <v>0</v>
      </c>
      <c r="AC52" s="100">
        <f t="shared" si="26"/>
        <v>0</v>
      </c>
      <c r="AD52" s="100">
        <f t="shared" si="26"/>
        <v>0</v>
      </c>
      <c r="AE52" s="101">
        <f t="shared" si="26"/>
        <v>0</v>
      </c>
      <c r="AF52" s="100">
        <f t="shared" si="26"/>
        <v>0</v>
      </c>
      <c r="AG52" s="100">
        <f t="shared" si="26"/>
        <v>0</v>
      </c>
      <c r="AH52" s="100">
        <f t="shared" si="26"/>
        <v>0</v>
      </c>
      <c r="AI52" s="100">
        <f t="shared" si="26"/>
        <v>0</v>
      </c>
      <c r="AJ52" s="102">
        <f t="shared" si="26"/>
        <v>0</v>
      </c>
      <c r="AK52" s="204"/>
      <c r="AL52" s="210"/>
      <c r="AM52" s="36"/>
      <c r="AN52" s="36"/>
    </row>
    <row r="53" spans="1:40" ht="25.5" hidden="1" x14ac:dyDescent="0.25">
      <c r="A53" s="188" t="s">
        <v>125</v>
      </c>
      <c r="B53" s="196"/>
      <c r="C53" s="93" t="s">
        <v>69</v>
      </c>
      <c r="D53" s="94"/>
      <c r="E53" s="95"/>
      <c r="F53" s="95"/>
      <c r="G53" s="96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6"/>
      <c r="X53" s="96"/>
      <c r="Y53" s="95"/>
      <c r="Z53" s="95"/>
      <c r="AA53" s="95"/>
      <c r="AB53" s="95"/>
      <c r="AC53" s="95"/>
      <c r="AD53" s="95"/>
      <c r="AE53" s="97"/>
      <c r="AF53" s="95"/>
      <c r="AG53" s="95"/>
      <c r="AH53" s="95"/>
      <c r="AI53" s="95"/>
      <c r="AJ53" s="98"/>
      <c r="AK53" s="203">
        <f t="shared" ref="AK53" si="27">SUM(D54:AE54)</f>
        <v>0</v>
      </c>
      <c r="AL53" s="209">
        <f>SUM(AF54:AJ54)</f>
        <v>0</v>
      </c>
      <c r="AM53" s="36"/>
      <c r="AN53" s="36"/>
    </row>
    <row r="54" spans="1:40" ht="25.5" hidden="1" x14ac:dyDescent="0.35">
      <c r="A54" s="189"/>
      <c r="B54" s="197"/>
      <c r="C54" s="93" t="s">
        <v>70</v>
      </c>
      <c r="D54" s="99">
        <f t="shared" ref="D54:AJ54" si="28">(D$24*D53)/1000</f>
        <v>0</v>
      </c>
      <c r="E54" s="100">
        <f t="shared" si="28"/>
        <v>0</v>
      </c>
      <c r="F54" s="100">
        <f t="shared" si="28"/>
        <v>0</v>
      </c>
      <c r="G54" s="100">
        <f t="shared" si="28"/>
        <v>0</v>
      </c>
      <c r="H54" s="100">
        <f t="shared" si="28"/>
        <v>0</v>
      </c>
      <c r="I54" s="100">
        <f t="shared" si="28"/>
        <v>0</v>
      </c>
      <c r="J54" s="100">
        <f t="shared" si="28"/>
        <v>0</v>
      </c>
      <c r="K54" s="100">
        <f t="shared" si="28"/>
        <v>0</v>
      </c>
      <c r="L54" s="100">
        <f t="shared" si="28"/>
        <v>0</v>
      </c>
      <c r="M54" s="100">
        <f t="shared" si="28"/>
        <v>0</v>
      </c>
      <c r="N54" s="100">
        <f t="shared" si="28"/>
        <v>0</v>
      </c>
      <c r="O54" s="100">
        <f t="shared" si="28"/>
        <v>0</v>
      </c>
      <c r="P54" s="100">
        <f t="shared" si="28"/>
        <v>0</v>
      </c>
      <c r="Q54" s="100">
        <f t="shared" si="28"/>
        <v>0</v>
      </c>
      <c r="R54" s="100">
        <f t="shared" si="28"/>
        <v>0</v>
      </c>
      <c r="S54" s="100">
        <f t="shared" si="28"/>
        <v>0</v>
      </c>
      <c r="T54" s="100">
        <f t="shared" si="28"/>
        <v>0</v>
      </c>
      <c r="U54" s="100">
        <f t="shared" si="28"/>
        <v>0</v>
      </c>
      <c r="V54" s="100">
        <f t="shared" si="28"/>
        <v>0</v>
      </c>
      <c r="W54" s="100">
        <f t="shared" si="28"/>
        <v>0</v>
      </c>
      <c r="X54" s="100">
        <f t="shared" si="28"/>
        <v>0</v>
      </c>
      <c r="Y54" s="100">
        <f t="shared" si="28"/>
        <v>0</v>
      </c>
      <c r="Z54" s="100">
        <f t="shared" si="28"/>
        <v>0</v>
      </c>
      <c r="AA54" s="100">
        <f t="shared" si="28"/>
        <v>0</v>
      </c>
      <c r="AB54" s="100">
        <f t="shared" si="28"/>
        <v>0</v>
      </c>
      <c r="AC54" s="100">
        <f t="shared" si="28"/>
        <v>0</v>
      </c>
      <c r="AD54" s="100">
        <f t="shared" si="28"/>
        <v>0</v>
      </c>
      <c r="AE54" s="101">
        <f t="shared" si="28"/>
        <v>0</v>
      </c>
      <c r="AF54" s="100">
        <f t="shared" si="28"/>
        <v>0</v>
      </c>
      <c r="AG54" s="100">
        <f t="shared" si="28"/>
        <v>0</v>
      </c>
      <c r="AH54" s="100">
        <f t="shared" si="28"/>
        <v>0</v>
      </c>
      <c r="AI54" s="100">
        <f t="shared" si="28"/>
        <v>0</v>
      </c>
      <c r="AJ54" s="102">
        <f t="shared" si="28"/>
        <v>0</v>
      </c>
      <c r="AK54" s="204"/>
      <c r="AL54" s="210"/>
      <c r="AM54" s="115"/>
      <c r="AN54" s="36"/>
    </row>
    <row r="55" spans="1:40" ht="25.5" hidden="1" x14ac:dyDescent="0.25">
      <c r="A55" s="188" t="s">
        <v>98</v>
      </c>
      <c r="B55" s="196"/>
      <c r="C55" s="93" t="s">
        <v>69</v>
      </c>
      <c r="D55" s="94"/>
      <c r="E55" s="95"/>
      <c r="F55" s="95"/>
      <c r="G55" s="96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6"/>
      <c r="X55" s="96"/>
      <c r="Y55" s="95"/>
      <c r="Z55" s="95"/>
      <c r="AA55" s="95"/>
      <c r="AB55" s="95"/>
      <c r="AC55" s="95"/>
      <c r="AD55" s="95"/>
      <c r="AE55" s="97"/>
      <c r="AF55" s="95"/>
      <c r="AG55" s="95"/>
      <c r="AH55" s="95"/>
      <c r="AI55" s="95"/>
      <c r="AJ55" s="98"/>
      <c r="AK55" s="203">
        <f>SUM(D56:AE56)</f>
        <v>0</v>
      </c>
      <c r="AL55" s="209">
        <f>SUM(AF56:AJ56)</f>
        <v>0</v>
      </c>
      <c r="AM55" s="36"/>
      <c r="AN55" s="36"/>
    </row>
    <row r="56" spans="1:40" ht="25.5" hidden="1" x14ac:dyDescent="0.35">
      <c r="A56" s="189"/>
      <c r="B56" s="197"/>
      <c r="C56" s="93" t="s">
        <v>70</v>
      </c>
      <c r="D56" s="99">
        <f t="shared" ref="D56:AJ62" si="29">(D$24*D55)/1000</f>
        <v>0</v>
      </c>
      <c r="E56" s="100">
        <f t="shared" si="29"/>
        <v>0</v>
      </c>
      <c r="F56" s="100">
        <f t="shared" si="29"/>
        <v>0</v>
      </c>
      <c r="G56" s="100">
        <f t="shared" si="29"/>
        <v>0</v>
      </c>
      <c r="H56" s="100">
        <f t="shared" si="29"/>
        <v>0</v>
      </c>
      <c r="I56" s="100">
        <f t="shared" si="29"/>
        <v>0</v>
      </c>
      <c r="J56" s="100">
        <f t="shared" si="29"/>
        <v>0</v>
      </c>
      <c r="K56" s="100">
        <f t="shared" si="29"/>
        <v>0</v>
      </c>
      <c r="L56" s="100">
        <f t="shared" si="29"/>
        <v>0</v>
      </c>
      <c r="M56" s="100">
        <f t="shared" si="29"/>
        <v>0</v>
      </c>
      <c r="N56" s="100">
        <f t="shared" si="29"/>
        <v>0</v>
      </c>
      <c r="O56" s="100">
        <f t="shared" si="29"/>
        <v>0</v>
      </c>
      <c r="P56" s="100">
        <f t="shared" si="29"/>
        <v>0</v>
      </c>
      <c r="Q56" s="100">
        <f t="shared" si="29"/>
        <v>0</v>
      </c>
      <c r="R56" s="100">
        <f t="shared" si="29"/>
        <v>0</v>
      </c>
      <c r="S56" s="100">
        <f t="shared" si="29"/>
        <v>0</v>
      </c>
      <c r="T56" s="100">
        <f t="shared" si="29"/>
        <v>0</v>
      </c>
      <c r="U56" s="100">
        <f t="shared" si="29"/>
        <v>0</v>
      </c>
      <c r="V56" s="100">
        <f t="shared" si="29"/>
        <v>0</v>
      </c>
      <c r="W56" s="100">
        <f t="shared" si="29"/>
        <v>0</v>
      </c>
      <c r="X56" s="100">
        <f t="shared" si="29"/>
        <v>0</v>
      </c>
      <c r="Y56" s="100">
        <f t="shared" si="29"/>
        <v>0</v>
      </c>
      <c r="Z56" s="100">
        <f t="shared" si="29"/>
        <v>0</v>
      </c>
      <c r="AA56" s="100">
        <f t="shared" si="29"/>
        <v>0</v>
      </c>
      <c r="AB56" s="100">
        <f t="shared" si="29"/>
        <v>0</v>
      </c>
      <c r="AC56" s="100">
        <f t="shared" si="29"/>
        <v>0</v>
      </c>
      <c r="AD56" s="100">
        <f t="shared" si="29"/>
        <v>0</v>
      </c>
      <c r="AE56" s="101">
        <f t="shared" si="29"/>
        <v>0</v>
      </c>
      <c r="AF56" s="100">
        <f t="shared" si="29"/>
        <v>0</v>
      </c>
      <c r="AG56" s="100">
        <f t="shared" si="29"/>
        <v>0</v>
      </c>
      <c r="AH56" s="100">
        <f t="shared" si="29"/>
        <v>0</v>
      </c>
      <c r="AI56" s="100">
        <f t="shared" si="29"/>
        <v>0</v>
      </c>
      <c r="AJ56" s="102">
        <f t="shared" si="29"/>
        <v>0</v>
      </c>
      <c r="AK56" s="204"/>
      <c r="AL56" s="210"/>
      <c r="AM56" s="116" t="s">
        <v>126</v>
      </c>
      <c r="AN56" s="36"/>
    </row>
    <row r="57" spans="1:40" ht="27.75" customHeight="1" x14ac:dyDescent="0.25">
      <c r="A57" s="188" t="s">
        <v>83</v>
      </c>
      <c r="B57" s="196"/>
      <c r="C57" s="93" t="s">
        <v>69</v>
      </c>
      <c r="D57" s="94"/>
      <c r="E57" s="95"/>
      <c r="F57" s="95"/>
      <c r="G57" s="96"/>
      <c r="H57" s="95"/>
      <c r="I57" s="95"/>
      <c r="J57" s="95"/>
      <c r="K57" s="95"/>
      <c r="L57" s="95"/>
      <c r="M57" s="95">
        <v>132</v>
      </c>
      <c r="N57" s="95"/>
      <c r="O57" s="95"/>
      <c r="P57" s="95"/>
      <c r="Q57" s="95"/>
      <c r="R57" s="95"/>
      <c r="S57" s="95"/>
      <c r="T57" s="95"/>
      <c r="U57" s="95"/>
      <c r="V57" s="95"/>
      <c r="W57" s="96"/>
      <c r="X57" s="96"/>
      <c r="Y57" s="95"/>
      <c r="Z57" s="95"/>
      <c r="AA57" s="95"/>
      <c r="AB57" s="95"/>
      <c r="AC57" s="95"/>
      <c r="AD57" s="95"/>
      <c r="AE57" s="97"/>
      <c r="AF57" s="95"/>
      <c r="AG57" s="95"/>
      <c r="AH57" s="95"/>
      <c r="AI57" s="95"/>
      <c r="AJ57" s="98"/>
      <c r="AK57" s="203">
        <f>SUM(D58:AE58)</f>
        <v>0.79200000000000004</v>
      </c>
      <c r="AL57" s="209">
        <f>SUM(AF58:AJ58)</f>
        <v>0</v>
      </c>
      <c r="AM57" s="36"/>
      <c r="AN57" s="36"/>
    </row>
    <row r="58" spans="1:40" ht="31.9" customHeight="1" x14ac:dyDescent="0.35">
      <c r="A58" s="189"/>
      <c r="B58" s="197"/>
      <c r="C58" s="93" t="s">
        <v>70</v>
      </c>
      <c r="D58" s="99">
        <f t="shared" ref="D58:L58" si="30">(D$24*D57)/1000</f>
        <v>0</v>
      </c>
      <c r="E58" s="100">
        <f t="shared" si="30"/>
        <v>0</v>
      </c>
      <c r="F58" s="100">
        <f t="shared" si="30"/>
        <v>0</v>
      </c>
      <c r="G58" s="100">
        <f t="shared" si="30"/>
        <v>0</v>
      </c>
      <c r="H58" s="100">
        <f t="shared" si="30"/>
        <v>0</v>
      </c>
      <c r="I58" s="100">
        <f t="shared" si="30"/>
        <v>0</v>
      </c>
      <c r="J58" s="100">
        <f t="shared" si="30"/>
        <v>0</v>
      </c>
      <c r="K58" s="100">
        <f t="shared" si="30"/>
        <v>0</v>
      </c>
      <c r="L58" s="100">
        <f t="shared" si="30"/>
        <v>0</v>
      </c>
      <c r="M58" s="100">
        <f t="shared" si="29"/>
        <v>0.79200000000000004</v>
      </c>
      <c r="N58" s="100">
        <f t="shared" si="29"/>
        <v>0</v>
      </c>
      <c r="O58" s="100">
        <f t="shared" si="29"/>
        <v>0</v>
      </c>
      <c r="P58" s="100">
        <f t="shared" si="29"/>
        <v>0</v>
      </c>
      <c r="Q58" s="100">
        <f t="shared" si="29"/>
        <v>0</v>
      </c>
      <c r="R58" s="100">
        <f t="shared" si="29"/>
        <v>0</v>
      </c>
      <c r="S58" s="100">
        <f t="shared" si="29"/>
        <v>0</v>
      </c>
      <c r="T58" s="100">
        <f t="shared" si="29"/>
        <v>0</v>
      </c>
      <c r="U58" s="100">
        <f t="shared" si="29"/>
        <v>0</v>
      </c>
      <c r="V58" s="100">
        <f t="shared" si="29"/>
        <v>0</v>
      </c>
      <c r="W58" s="100">
        <f t="shared" si="29"/>
        <v>0</v>
      </c>
      <c r="X58" s="100">
        <f t="shared" si="29"/>
        <v>0</v>
      </c>
      <c r="Y58" s="100">
        <f t="shared" si="29"/>
        <v>0</v>
      </c>
      <c r="Z58" s="100">
        <f t="shared" si="29"/>
        <v>0</v>
      </c>
      <c r="AA58" s="100">
        <f t="shared" si="29"/>
        <v>0</v>
      </c>
      <c r="AB58" s="100">
        <f t="shared" si="29"/>
        <v>0</v>
      </c>
      <c r="AC58" s="100">
        <f t="shared" si="29"/>
        <v>0</v>
      </c>
      <c r="AD58" s="100">
        <f t="shared" si="29"/>
        <v>0</v>
      </c>
      <c r="AE58" s="101">
        <f t="shared" si="29"/>
        <v>0</v>
      </c>
      <c r="AF58" s="100">
        <f t="shared" si="29"/>
        <v>0</v>
      </c>
      <c r="AG58" s="100">
        <f t="shared" si="29"/>
        <v>0</v>
      </c>
      <c r="AH58" s="100">
        <f t="shared" si="29"/>
        <v>0</v>
      </c>
      <c r="AI58" s="100">
        <f t="shared" si="29"/>
        <v>0</v>
      </c>
      <c r="AJ58" s="102">
        <f t="shared" si="29"/>
        <v>0</v>
      </c>
      <c r="AK58" s="204"/>
      <c r="AL58" s="210"/>
      <c r="AM58" s="34"/>
      <c r="AN58" s="36"/>
    </row>
    <row r="59" spans="1:40" ht="27.75" customHeight="1" x14ac:dyDescent="0.25">
      <c r="A59" s="188" t="s">
        <v>84</v>
      </c>
      <c r="B59" s="196"/>
      <c r="C59" s="93" t="s">
        <v>69</v>
      </c>
      <c r="D59" s="94"/>
      <c r="E59" s="95"/>
      <c r="F59" s="95">
        <v>12</v>
      </c>
      <c r="G59" s="96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6"/>
      <c r="X59" s="96"/>
      <c r="Y59" s="95"/>
      <c r="Z59" s="95"/>
      <c r="AA59" s="95"/>
      <c r="AB59" s="95"/>
      <c r="AC59" s="95"/>
      <c r="AD59" s="95"/>
      <c r="AE59" s="97"/>
      <c r="AF59" s="95"/>
      <c r="AG59" s="95"/>
      <c r="AH59" s="95"/>
      <c r="AI59" s="95"/>
      <c r="AJ59" s="98"/>
      <c r="AK59" s="205">
        <f>SUM(D60:AE60)</f>
        <v>7.1999999999999995E-2</v>
      </c>
      <c r="AL59" s="209">
        <f>SUM(AF60:AJ60)</f>
        <v>0</v>
      </c>
      <c r="AM59" s="36"/>
      <c r="AN59" s="36"/>
    </row>
    <row r="60" spans="1:40" ht="23.45" customHeight="1" x14ac:dyDescent="0.35">
      <c r="A60" s="189"/>
      <c r="B60" s="197"/>
      <c r="C60" s="93" t="s">
        <v>70</v>
      </c>
      <c r="D60" s="99">
        <f t="shared" ref="D60:AJ60" si="31">(D$24*D59)/1000</f>
        <v>0</v>
      </c>
      <c r="E60" s="100">
        <f t="shared" si="31"/>
        <v>0</v>
      </c>
      <c r="F60" s="100">
        <f t="shared" si="31"/>
        <v>7.1999999999999995E-2</v>
      </c>
      <c r="G60" s="100">
        <f t="shared" si="31"/>
        <v>0</v>
      </c>
      <c r="H60" s="100">
        <f t="shared" si="31"/>
        <v>0</v>
      </c>
      <c r="I60" s="100">
        <f t="shared" si="31"/>
        <v>0</v>
      </c>
      <c r="J60" s="100">
        <f t="shared" si="31"/>
        <v>0</v>
      </c>
      <c r="K60" s="100">
        <f t="shared" si="31"/>
        <v>0</v>
      </c>
      <c r="L60" s="100">
        <f t="shared" si="31"/>
        <v>0</v>
      </c>
      <c r="M60" s="100">
        <f t="shared" si="31"/>
        <v>0</v>
      </c>
      <c r="N60" s="100">
        <f t="shared" si="31"/>
        <v>0</v>
      </c>
      <c r="O60" s="100">
        <f t="shared" si="31"/>
        <v>0</v>
      </c>
      <c r="P60" s="100">
        <f t="shared" si="31"/>
        <v>0</v>
      </c>
      <c r="Q60" s="100">
        <f t="shared" si="31"/>
        <v>0</v>
      </c>
      <c r="R60" s="100">
        <f t="shared" si="31"/>
        <v>0</v>
      </c>
      <c r="S60" s="100">
        <f t="shared" si="31"/>
        <v>0</v>
      </c>
      <c r="T60" s="100">
        <f t="shared" si="31"/>
        <v>0</v>
      </c>
      <c r="U60" s="100">
        <f t="shared" si="31"/>
        <v>0</v>
      </c>
      <c r="V60" s="100">
        <f t="shared" si="31"/>
        <v>0</v>
      </c>
      <c r="W60" s="100">
        <f t="shared" si="31"/>
        <v>0</v>
      </c>
      <c r="X60" s="100">
        <f t="shared" si="31"/>
        <v>0</v>
      </c>
      <c r="Y60" s="100">
        <f t="shared" si="31"/>
        <v>0</v>
      </c>
      <c r="Z60" s="100">
        <f t="shared" si="31"/>
        <v>0</v>
      </c>
      <c r="AA60" s="100">
        <f t="shared" si="31"/>
        <v>0</v>
      </c>
      <c r="AB60" s="100">
        <f t="shared" si="31"/>
        <v>0</v>
      </c>
      <c r="AC60" s="100">
        <f t="shared" si="31"/>
        <v>0</v>
      </c>
      <c r="AD60" s="100">
        <f t="shared" si="31"/>
        <v>0</v>
      </c>
      <c r="AE60" s="101">
        <f t="shared" si="31"/>
        <v>0</v>
      </c>
      <c r="AF60" s="100">
        <f t="shared" si="31"/>
        <v>0</v>
      </c>
      <c r="AG60" s="100">
        <f t="shared" si="31"/>
        <v>0</v>
      </c>
      <c r="AH60" s="100">
        <f t="shared" si="31"/>
        <v>0</v>
      </c>
      <c r="AI60" s="100">
        <f t="shared" si="31"/>
        <v>0</v>
      </c>
      <c r="AJ60" s="102">
        <f t="shared" si="31"/>
        <v>0</v>
      </c>
      <c r="AK60" s="206"/>
      <c r="AL60" s="210"/>
      <c r="AM60" s="36"/>
      <c r="AN60" s="36"/>
    </row>
    <row r="61" spans="1:40" ht="27.75" customHeight="1" x14ac:dyDescent="0.25">
      <c r="A61" s="188" t="s">
        <v>127</v>
      </c>
      <c r="B61" s="196"/>
      <c r="C61" s="93" t="s">
        <v>69</v>
      </c>
      <c r="D61" s="94"/>
      <c r="E61" s="95"/>
      <c r="F61" s="95"/>
      <c r="G61" s="96"/>
      <c r="H61" s="95"/>
      <c r="I61" s="95"/>
      <c r="J61" s="95"/>
      <c r="K61" s="95"/>
      <c r="L61" s="95"/>
      <c r="M61" s="95"/>
      <c r="N61" s="95">
        <v>47.6</v>
      </c>
      <c r="O61" s="95"/>
      <c r="P61" s="95"/>
      <c r="Q61" s="95"/>
      <c r="R61" s="95"/>
      <c r="S61" s="95"/>
      <c r="T61" s="95"/>
      <c r="U61" s="95"/>
      <c r="V61" s="95"/>
      <c r="W61" s="96"/>
      <c r="X61" s="96"/>
      <c r="Y61" s="95"/>
      <c r="Z61" s="95"/>
      <c r="AA61" s="95"/>
      <c r="AB61" s="95"/>
      <c r="AC61" s="95"/>
      <c r="AD61" s="95"/>
      <c r="AE61" s="97"/>
      <c r="AF61" s="95"/>
      <c r="AG61" s="95"/>
      <c r="AH61" s="95"/>
      <c r="AI61" s="95"/>
      <c r="AJ61" s="98"/>
      <c r="AK61" s="205">
        <f>SUM(D62:AE62)</f>
        <v>0.28560000000000002</v>
      </c>
      <c r="AL61" s="209">
        <f>SUM(AF62:AJ62)</f>
        <v>0</v>
      </c>
      <c r="AM61" s="36"/>
      <c r="AN61" s="36"/>
    </row>
    <row r="62" spans="1:40" ht="25.5" customHeight="1" x14ac:dyDescent="0.35">
      <c r="A62" s="189"/>
      <c r="B62" s="197"/>
      <c r="C62" s="93" t="s">
        <v>70</v>
      </c>
      <c r="D62" s="99">
        <f t="shared" ref="D62:O62" si="32">(D$24*D61)/1000</f>
        <v>0</v>
      </c>
      <c r="E62" s="100">
        <f t="shared" si="32"/>
        <v>0</v>
      </c>
      <c r="F62" s="100">
        <f t="shared" si="32"/>
        <v>0</v>
      </c>
      <c r="G62" s="100">
        <f t="shared" si="32"/>
        <v>0</v>
      </c>
      <c r="H62" s="100">
        <f t="shared" si="32"/>
        <v>0</v>
      </c>
      <c r="I62" s="100">
        <f t="shared" si="32"/>
        <v>0</v>
      </c>
      <c r="J62" s="100">
        <f t="shared" si="32"/>
        <v>0</v>
      </c>
      <c r="K62" s="100">
        <f t="shared" si="32"/>
        <v>0</v>
      </c>
      <c r="L62" s="100">
        <f t="shared" si="32"/>
        <v>0</v>
      </c>
      <c r="M62" s="100">
        <f t="shared" si="32"/>
        <v>0</v>
      </c>
      <c r="N62" s="100">
        <f t="shared" si="32"/>
        <v>0.28560000000000002</v>
      </c>
      <c r="O62" s="100">
        <f t="shared" si="32"/>
        <v>0</v>
      </c>
      <c r="P62" s="100">
        <f t="shared" si="29"/>
        <v>0</v>
      </c>
      <c r="Q62" s="100">
        <f t="shared" si="29"/>
        <v>0</v>
      </c>
      <c r="R62" s="100">
        <f t="shared" si="29"/>
        <v>0</v>
      </c>
      <c r="S62" s="100">
        <f t="shared" si="29"/>
        <v>0</v>
      </c>
      <c r="T62" s="100">
        <f t="shared" si="29"/>
        <v>0</v>
      </c>
      <c r="U62" s="100">
        <f t="shared" si="29"/>
        <v>0</v>
      </c>
      <c r="V62" s="100">
        <f t="shared" si="29"/>
        <v>0</v>
      </c>
      <c r="W62" s="100">
        <f t="shared" si="29"/>
        <v>0</v>
      </c>
      <c r="X62" s="100">
        <f t="shared" si="29"/>
        <v>0</v>
      </c>
      <c r="Y62" s="100">
        <f t="shared" si="29"/>
        <v>0</v>
      </c>
      <c r="Z62" s="100">
        <f t="shared" si="29"/>
        <v>0</v>
      </c>
      <c r="AA62" s="100">
        <f t="shared" si="29"/>
        <v>0</v>
      </c>
      <c r="AB62" s="100">
        <f t="shared" si="29"/>
        <v>0</v>
      </c>
      <c r="AC62" s="100">
        <f t="shared" si="29"/>
        <v>0</v>
      </c>
      <c r="AD62" s="100">
        <f t="shared" si="29"/>
        <v>0</v>
      </c>
      <c r="AE62" s="101">
        <f t="shared" si="29"/>
        <v>0</v>
      </c>
      <c r="AF62" s="100">
        <f t="shared" si="29"/>
        <v>0</v>
      </c>
      <c r="AG62" s="100">
        <f t="shared" si="29"/>
        <v>0</v>
      </c>
      <c r="AH62" s="100">
        <f t="shared" si="29"/>
        <v>0</v>
      </c>
      <c r="AI62" s="100">
        <f t="shared" si="29"/>
        <v>0</v>
      </c>
      <c r="AJ62" s="102">
        <f t="shared" si="29"/>
        <v>0</v>
      </c>
      <c r="AK62" s="206"/>
      <c r="AL62" s="210"/>
      <c r="AM62" s="36"/>
      <c r="AN62" s="36"/>
    </row>
    <row r="63" spans="1:40" ht="27" customHeight="1" x14ac:dyDescent="0.35">
      <c r="A63" s="188" t="s">
        <v>125</v>
      </c>
      <c r="B63" s="196"/>
      <c r="C63" s="93" t="s">
        <v>69</v>
      </c>
      <c r="D63" s="94"/>
      <c r="E63" s="95">
        <v>10.6</v>
      </c>
      <c r="F63" s="95"/>
      <c r="G63" s="96"/>
      <c r="H63" s="95"/>
      <c r="I63" s="95"/>
      <c r="J63" s="95"/>
      <c r="K63" s="95"/>
      <c r="L63" s="95"/>
      <c r="M63" s="95"/>
      <c r="N63" s="95"/>
      <c r="O63" s="117"/>
      <c r="P63" s="95"/>
      <c r="Q63" s="95"/>
      <c r="R63" s="95"/>
      <c r="S63" s="95"/>
      <c r="T63" s="95"/>
      <c r="U63" s="95"/>
      <c r="V63" s="95"/>
      <c r="W63" s="96"/>
      <c r="X63" s="96"/>
      <c r="Y63" s="95"/>
      <c r="Z63" s="95"/>
      <c r="AA63" s="95"/>
      <c r="AB63" s="95"/>
      <c r="AC63" s="95"/>
      <c r="AD63" s="95"/>
      <c r="AE63" s="97"/>
      <c r="AF63" s="95"/>
      <c r="AG63" s="95"/>
      <c r="AH63" s="95"/>
      <c r="AI63" s="95"/>
      <c r="AJ63" s="98"/>
      <c r="AK63" s="207">
        <f>SUM(D64:AE64)</f>
        <v>6.359999999999999E-2</v>
      </c>
      <c r="AL63" s="209">
        <f>SUM(AF64:AJ64)</f>
        <v>0</v>
      </c>
      <c r="AM63" s="36"/>
      <c r="AN63" s="36"/>
    </row>
    <row r="64" spans="1:40" ht="23.45" customHeight="1" x14ac:dyDescent="0.35">
      <c r="A64" s="189"/>
      <c r="B64" s="197"/>
      <c r="C64" s="93" t="s">
        <v>70</v>
      </c>
      <c r="D64" s="99">
        <f t="shared" ref="D64:AJ64" si="33">(D$24*D63)/1000</f>
        <v>0</v>
      </c>
      <c r="E64" s="100">
        <f t="shared" si="33"/>
        <v>6.359999999999999E-2</v>
      </c>
      <c r="F64" s="100">
        <f t="shared" si="33"/>
        <v>0</v>
      </c>
      <c r="G64" s="100">
        <f t="shared" si="33"/>
        <v>0</v>
      </c>
      <c r="H64" s="100">
        <f t="shared" si="33"/>
        <v>0</v>
      </c>
      <c r="I64" s="100">
        <f t="shared" si="33"/>
        <v>0</v>
      </c>
      <c r="J64" s="100">
        <f t="shared" si="33"/>
        <v>0</v>
      </c>
      <c r="K64" s="100">
        <f t="shared" si="33"/>
        <v>0</v>
      </c>
      <c r="L64" s="100">
        <f t="shared" si="33"/>
        <v>0</v>
      </c>
      <c r="M64" s="100"/>
      <c r="N64" s="100">
        <f t="shared" si="33"/>
        <v>0</v>
      </c>
      <c r="O64" s="100">
        <f t="shared" si="33"/>
        <v>0</v>
      </c>
      <c r="P64" s="100">
        <f t="shared" si="33"/>
        <v>0</v>
      </c>
      <c r="Q64" s="100">
        <f t="shared" si="33"/>
        <v>0</v>
      </c>
      <c r="R64" s="100">
        <f t="shared" si="33"/>
        <v>0</v>
      </c>
      <c r="S64" s="100">
        <f t="shared" si="33"/>
        <v>0</v>
      </c>
      <c r="T64" s="100">
        <f t="shared" si="33"/>
        <v>0</v>
      </c>
      <c r="U64" s="100">
        <f t="shared" si="33"/>
        <v>0</v>
      </c>
      <c r="V64" s="100">
        <f t="shared" si="33"/>
        <v>0</v>
      </c>
      <c r="W64" s="100">
        <f t="shared" si="33"/>
        <v>0</v>
      </c>
      <c r="X64" s="100">
        <f t="shared" si="33"/>
        <v>0</v>
      </c>
      <c r="Y64" s="100">
        <f t="shared" si="33"/>
        <v>0</v>
      </c>
      <c r="Z64" s="100">
        <f t="shared" si="33"/>
        <v>0</v>
      </c>
      <c r="AA64" s="100">
        <f t="shared" si="33"/>
        <v>0</v>
      </c>
      <c r="AB64" s="100">
        <f t="shared" si="33"/>
        <v>0</v>
      </c>
      <c r="AC64" s="100">
        <f t="shared" si="33"/>
        <v>0</v>
      </c>
      <c r="AD64" s="100">
        <f t="shared" si="33"/>
        <v>0</v>
      </c>
      <c r="AE64" s="101">
        <f t="shared" si="33"/>
        <v>0</v>
      </c>
      <c r="AF64" s="100">
        <f t="shared" si="33"/>
        <v>0</v>
      </c>
      <c r="AG64" s="100">
        <f t="shared" si="33"/>
        <v>0</v>
      </c>
      <c r="AH64" s="100">
        <f t="shared" si="33"/>
        <v>0</v>
      </c>
      <c r="AI64" s="100">
        <f t="shared" si="33"/>
        <v>0</v>
      </c>
      <c r="AJ64" s="102">
        <f t="shared" si="33"/>
        <v>0</v>
      </c>
      <c r="AK64" s="208"/>
      <c r="AL64" s="210"/>
      <c r="AM64" s="118"/>
      <c r="AN64" s="36"/>
    </row>
    <row r="65" spans="1:40" ht="24.6" hidden="1" customHeight="1" x14ac:dyDescent="0.35">
      <c r="A65" s="188" t="s">
        <v>128</v>
      </c>
      <c r="B65" s="196"/>
      <c r="C65" s="93" t="s">
        <v>69</v>
      </c>
      <c r="D65" s="94"/>
      <c r="E65" s="95"/>
      <c r="F65" s="95"/>
      <c r="G65" s="96"/>
      <c r="H65" s="95"/>
      <c r="I65" s="95"/>
      <c r="J65" s="95"/>
      <c r="K65" s="95"/>
      <c r="L65" s="95"/>
      <c r="M65" s="95"/>
      <c r="N65" s="95"/>
      <c r="O65" s="117"/>
      <c r="P65" s="95"/>
      <c r="Q65" s="95"/>
      <c r="R65" s="95"/>
      <c r="S65" s="95"/>
      <c r="T65" s="95"/>
      <c r="U65" s="95"/>
      <c r="V65" s="95"/>
      <c r="W65" s="96"/>
      <c r="X65" s="96"/>
      <c r="Y65" s="95"/>
      <c r="Z65" s="95"/>
      <c r="AA65" s="95"/>
      <c r="AB65" s="95"/>
      <c r="AC65" s="95"/>
      <c r="AD65" s="95"/>
      <c r="AE65" s="97"/>
      <c r="AF65" s="95"/>
      <c r="AG65" s="95"/>
      <c r="AH65" s="95"/>
      <c r="AI65" s="95"/>
      <c r="AJ65" s="98"/>
      <c r="AK65" s="207">
        <f>SUM(D66:AE66)</f>
        <v>0</v>
      </c>
      <c r="AL65" s="209">
        <f>SUM(AF66:AJ66)</f>
        <v>0</v>
      </c>
      <c r="AM65" s="36"/>
      <c r="AN65" s="36"/>
    </row>
    <row r="66" spans="1:40" ht="24.6" hidden="1" customHeight="1" x14ac:dyDescent="0.4">
      <c r="A66" s="189"/>
      <c r="B66" s="197"/>
      <c r="C66" s="93" t="s">
        <v>70</v>
      </c>
      <c r="D66" s="99">
        <f t="shared" ref="D66:AJ66" si="34">(D$24*D65)/1000</f>
        <v>0</v>
      </c>
      <c r="E66" s="100">
        <f t="shared" si="34"/>
        <v>0</v>
      </c>
      <c r="F66" s="100">
        <f t="shared" si="34"/>
        <v>0</v>
      </c>
      <c r="G66" s="100">
        <f t="shared" si="34"/>
        <v>0</v>
      </c>
      <c r="H66" s="100">
        <f t="shared" si="34"/>
        <v>0</v>
      </c>
      <c r="I66" s="100">
        <f t="shared" si="34"/>
        <v>0</v>
      </c>
      <c r="J66" s="100">
        <f t="shared" si="34"/>
        <v>0</v>
      </c>
      <c r="K66" s="100">
        <f t="shared" si="34"/>
        <v>0</v>
      </c>
      <c r="L66" s="100">
        <f t="shared" si="34"/>
        <v>0</v>
      </c>
      <c r="M66" s="100">
        <f t="shared" si="34"/>
        <v>0</v>
      </c>
      <c r="N66" s="100">
        <f t="shared" si="34"/>
        <v>0</v>
      </c>
      <c r="O66" s="100">
        <f t="shared" si="34"/>
        <v>0</v>
      </c>
      <c r="P66" s="100">
        <f t="shared" si="34"/>
        <v>0</v>
      </c>
      <c r="Q66" s="100">
        <f t="shared" si="34"/>
        <v>0</v>
      </c>
      <c r="R66" s="100">
        <f t="shared" si="34"/>
        <v>0</v>
      </c>
      <c r="S66" s="100">
        <f t="shared" si="34"/>
        <v>0</v>
      </c>
      <c r="T66" s="100">
        <f t="shared" si="34"/>
        <v>0</v>
      </c>
      <c r="U66" s="100">
        <f t="shared" si="34"/>
        <v>0</v>
      </c>
      <c r="V66" s="100">
        <f t="shared" si="34"/>
        <v>0</v>
      </c>
      <c r="W66" s="100">
        <f t="shared" si="34"/>
        <v>0</v>
      </c>
      <c r="X66" s="100">
        <f t="shared" si="34"/>
        <v>0</v>
      </c>
      <c r="Y66" s="100">
        <f t="shared" si="34"/>
        <v>0</v>
      </c>
      <c r="Z66" s="100">
        <f t="shared" si="34"/>
        <v>0</v>
      </c>
      <c r="AA66" s="100">
        <f t="shared" si="34"/>
        <v>0</v>
      </c>
      <c r="AB66" s="100">
        <f t="shared" si="34"/>
        <v>0</v>
      </c>
      <c r="AC66" s="100">
        <f t="shared" si="34"/>
        <v>0</v>
      </c>
      <c r="AD66" s="100">
        <f t="shared" si="34"/>
        <v>0</v>
      </c>
      <c r="AE66" s="101">
        <f t="shared" si="34"/>
        <v>0</v>
      </c>
      <c r="AF66" s="100">
        <f t="shared" si="34"/>
        <v>0</v>
      </c>
      <c r="AG66" s="100">
        <f t="shared" si="34"/>
        <v>0</v>
      </c>
      <c r="AH66" s="100">
        <f t="shared" si="34"/>
        <v>0</v>
      </c>
      <c r="AI66" s="100">
        <f t="shared" si="34"/>
        <v>0</v>
      </c>
      <c r="AJ66" s="102">
        <f t="shared" si="34"/>
        <v>0</v>
      </c>
      <c r="AK66" s="208"/>
      <c r="AL66" s="210"/>
      <c r="AM66" s="119"/>
      <c r="AN66" s="36"/>
    </row>
    <row r="67" spans="1:40" ht="25.5" hidden="1" x14ac:dyDescent="0.35">
      <c r="A67" s="188"/>
      <c r="B67" s="196"/>
      <c r="C67" s="93" t="s">
        <v>69</v>
      </c>
      <c r="D67" s="94"/>
      <c r="E67" s="95"/>
      <c r="F67" s="95"/>
      <c r="G67" s="96"/>
      <c r="H67" s="95"/>
      <c r="I67" s="95"/>
      <c r="J67" s="95"/>
      <c r="K67" s="95"/>
      <c r="L67" s="95"/>
      <c r="M67" s="95"/>
      <c r="N67" s="95"/>
      <c r="O67" s="117"/>
      <c r="P67" s="95"/>
      <c r="Q67" s="95"/>
      <c r="R67" s="95"/>
      <c r="S67" s="95"/>
      <c r="T67" s="95"/>
      <c r="U67" s="95"/>
      <c r="V67" s="95"/>
      <c r="W67" s="96"/>
      <c r="X67" s="96"/>
      <c r="Y67" s="95"/>
      <c r="Z67" s="95"/>
      <c r="AA67" s="95"/>
      <c r="AB67" s="95"/>
      <c r="AC67" s="95"/>
      <c r="AD67" s="95"/>
      <c r="AE67" s="97"/>
      <c r="AF67" s="95"/>
      <c r="AG67" s="95"/>
      <c r="AH67" s="95"/>
      <c r="AI67" s="95"/>
      <c r="AJ67" s="98"/>
      <c r="AK67" s="207">
        <f>SUM(D68:AE68)</f>
        <v>0</v>
      </c>
      <c r="AL67" s="209">
        <f>SUM(AF68:AJ68)</f>
        <v>0</v>
      </c>
      <c r="AM67" s="36"/>
      <c r="AN67" s="36"/>
    </row>
    <row r="68" spans="1:40" ht="25.5" hidden="1" x14ac:dyDescent="0.35">
      <c r="A68" s="189"/>
      <c r="B68" s="197"/>
      <c r="C68" s="93" t="s">
        <v>70</v>
      </c>
      <c r="D68" s="99">
        <f t="shared" ref="D68:AJ68" si="35">(D$24*D67)/1000</f>
        <v>0</v>
      </c>
      <c r="E68" s="100">
        <f t="shared" si="35"/>
        <v>0</v>
      </c>
      <c r="F68" s="100">
        <f t="shared" si="35"/>
        <v>0</v>
      </c>
      <c r="G68" s="100">
        <f t="shared" si="35"/>
        <v>0</v>
      </c>
      <c r="H68" s="100">
        <f t="shared" si="35"/>
        <v>0</v>
      </c>
      <c r="I68" s="100">
        <f t="shared" si="35"/>
        <v>0</v>
      </c>
      <c r="J68" s="100">
        <f t="shared" si="35"/>
        <v>0</v>
      </c>
      <c r="K68" s="100">
        <f t="shared" si="35"/>
        <v>0</v>
      </c>
      <c r="L68" s="100">
        <f t="shared" si="35"/>
        <v>0</v>
      </c>
      <c r="M68" s="100">
        <f t="shared" si="35"/>
        <v>0</v>
      </c>
      <c r="N68" s="100">
        <f t="shared" si="35"/>
        <v>0</v>
      </c>
      <c r="O68" s="100">
        <f t="shared" si="35"/>
        <v>0</v>
      </c>
      <c r="P68" s="100">
        <f t="shared" si="35"/>
        <v>0</v>
      </c>
      <c r="Q68" s="100">
        <f t="shared" si="35"/>
        <v>0</v>
      </c>
      <c r="R68" s="100">
        <f t="shared" si="35"/>
        <v>0</v>
      </c>
      <c r="S68" s="100">
        <f t="shared" si="35"/>
        <v>0</v>
      </c>
      <c r="T68" s="100">
        <f t="shared" si="35"/>
        <v>0</v>
      </c>
      <c r="U68" s="100">
        <f t="shared" si="35"/>
        <v>0</v>
      </c>
      <c r="V68" s="100">
        <f t="shared" si="35"/>
        <v>0</v>
      </c>
      <c r="W68" s="100">
        <f t="shared" si="35"/>
        <v>0</v>
      </c>
      <c r="X68" s="100">
        <f t="shared" si="35"/>
        <v>0</v>
      </c>
      <c r="Y68" s="100">
        <f t="shared" si="35"/>
        <v>0</v>
      </c>
      <c r="Z68" s="100">
        <f t="shared" si="35"/>
        <v>0</v>
      </c>
      <c r="AA68" s="100">
        <f t="shared" si="35"/>
        <v>0</v>
      </c>
      <c r="AB68" s="100">
        <f t="shared" si="35"/>
        <v>0</v>
      </c>
      <c r="AC68" s="100">
        <f t="shared" si="35"/>
        <v>0</v>
      </c>
      <c r="AD68" s="100">
        <f t="shared" si="35"/>
        <v>0</v>
      </c>
      <c r="AE68" s="101">
        <f t="shared" si="35"/>
        <v>0</v>
      </c>
      <c r="AF68" s="100">
        <f t="shared" si="35"/>
        <v>0</v>
      </c>
      <c r="AG68" s="100">
        <f t="shared" si="35"/>
        <v>0</v>
      </c>
      <c r="AH68" s="100">
        <f t="shared" si="35"/>
        <v>0</v>
      </c>
      <c r="AI68" s="100">
        <f t="shared" si="35"/>
        <v>0</v>
      </c>
      <c r="AJ68" s="102">
        <f t="shared" si="35"/>
        <v>0</v>
      </c>
      <c r="AK68" s="208"/>
      <c r="AL68" s="210"/>
      <c r="AM68" s="36"/>
      <c r="AN68" s="36"/>
    </row>
    <row r="69" spans="1:40" ht="25.5" x14ac:dyDescent="0.35">
      <c r="A69" s="188" t="s">
        <v>42</v>
      </c>
      <c r="B69" s="196"/>
      <c r="C69" s="93" t="s">
        <v>69</v>
      </c>
      <c r="D69" s="94"/>
      <c r="E69" s="95"/>
      <c r="F69" s="95"/>
      <c r="G69" s="96"/>
      <c r="H69" s="95"/>
      <c r="I69" s="95">
        <v>79.8</v>
      </c>
      <c r="J69" s="95"/>
      <c r="K69" s="95"/>
      <c r="L69" s="95"/>
      <c r="M69" s="95"/>
      <c r="N69" s="95"/>
      <c r="O69" s="117"/>
      <c r="P69" s="95"/>
      <c r="Q69" s="95">
        <v>34</v>
      </c>
      <c r="R69" s="95"/>
      <c r="S69" s="95"/>
      <c r="T69" s="95"/>
      <c r="U69" s="95"/>
      <c r="V69" s="95"/>
      <c r="W69" s="96"/>
      <c r="X69" s="96"/>
      <c r="Y69" s="95"/>
      <c r="Z69" s="95"/>
      <c r="AA69" s="95"/>
      <c r="AB69" s="95"/>
      <c r="AC69" s="95"/>
      <c r="AD69" s="95"/>
      <c r="AE69" s="97"/>
      <c r="AF69" s="95"/>
      <c r="AG69" s="95"/>
      <c r="AH69" s="95"/>
      <c r="AI69" s="95"/>
      <c r="AJ69" s="98"/>
      <c r="AK69" s="207">
        <f t="shared" ref="AK69" si="36">SUM(D70:AE70)</f>
        <v>0.68279999999999996</v>
      </c>
      <c r="AL69" s="209">
        <f>SUM(AF70:AJ70)</f>
        <v>0</v>
      </c>
      <c r="AM69" s="36"/>
      <c r="AN69" s="36"/>
    </row>
    <row r="70" spans="1:40" ht="25.5" x14ac:dyDescent="0.35">
      <c r="A70" s="189"/>
      <c r="B70" s="197"/>
      <c r="C70" s="93" t="s">
        <v>70</v>
      </c>
      <c r="D70" s="99">
        <f t="shared" ref="D70:AJ70" si="37">(D$24*D69)/1000</f>
        <v>0</v>
      </c>
      <c r="E70" s="100">
        <f t="shared" si="37"/>
        <v>0</v>
      </c>
      <c r="F70" s="100">
        <f t="shared" si="37"/>
        <v>0</v>
      </c>
      <c r="G70" s="100">
        <f t="shared" si="37"/>
        <v>0</v>
      </c>
      <c r="H70" s="100">
        <f t="shared" si="37"/>
        <v>0</v>
      </c>
      <c r="I70" s="100">
        <f t="shared" si="37"/>
        <v>0.47879999999999995</v>
      </c>
      <c r="J70" s="100">
        <f t="shared" si="37"/>
        <v>0</v>
      </c>
      <c r="K70" s="100">
        <f t="shared" si="37"/>
        <v>0</v>
      </c>
      <c r="L70" s="100">
        <f t="shared" si="37"/>
        <v>0</v>
      </c>
      <c r="M70" s="100">
        <f t="shared" si="37"/>
        <v>0</v>
      </c>
      <c r="N70" s="100">
        <f t="shared" si="37"/>
        <v>0</v>
      </c>
      <c r="O70" s="100">
        <f t="shared" si="37"/>
        <v>0</v>
      </c>
      <c r="P70" s="100">
        <f t="shared" si="37"/>
        <v>0</v>
      </c>
      <c r="Q70" s="100">
        <f t="shared" si="37"/>
        <v>0.20399999999999999</v>
      </c>
      <c r="R70" s="100">
        <f t="shared" si="37"/>
        <v>0</v>
      </c>
      <c r="S70" s="100">
        <f t="shared" si="37"/>
        <v>0</v>
      </c>
      <c r="T70" s="100">
        <f t="shared" si="37"/>
        <v>0</v>
      </c>
      <c r="U70" s="100">
        <f t="shared" si="37"/>
        <v>0</v>
      </c>
      <c r="V70" s="100">
        <f t="shared" si="37"/>
        <v>0</v>
      </c>
      <c r="W70" s="100">
        <f t="shared" si="37"/>
        <v>0</v>
      </c>
      <c r="X70" s="100">
        <f t="shared" si="37"/>
        <v>0</v>
      </c>
      <c r="Y70" s="100">
        <f t="shared" si="37"/>
        <v>0</v>
      </c>
      <c r="Z70" s="100">
        <f t="shared" si="37"/>
        <v>0</v>
      </c>
      <c r="AA70" s="100">
        <f t="shared" si="37"/>
        <v>0</v>
      </c>
      <c r="AB70" s="100">
        <f t="shared" si="37"/>
        <v>0</v>
      </c>
      <c r="AC70" s="100">
        <f t="shared" si="37"/>
        <v>0</v>
      </c>
      <c r="AD70" s="100">
        <f t="shared" si="37"/>
        <v>0</v>
      </c>
      <c r="AE70" s="101">
        <f t="shared" si="37"/>
        <v>0</v>
      </c>
      <c r="AF70" s="100">
        <f t="shared" si="37"/>
        <v>0</v>
      </c>
      <c r="AG70" s="100">
        <f t="shared" si="37"/>
        <v>0</v>
      </c>
      <c r="AH70" s="100">
        <f t="shared" si="37"/>
        <v>0</v>
      </c>
      <c r="AI70" s="100">
        <f t="shared" si="37"/>
        <v>0</v>
      </c>
      <c r="AJ70" s="102">
        <f t="shared" si="37"/>
        <v>0</v>
      </c>
      <c r="AK70" s="208"/>
      <c r="AL70" s="210"/>
      <c r="AM70" s="36"/>
      <c r="AN70" s="36"/>
    </row>
    <row r="71" spans="1:40" ht="25.5" x14ac:dyDescent="0.35">
      <c r="A71" s="188" t="s">
        <v>90</v>
      </c>
      <c r="B71" s="196"/>
      <c r="C71" s="93" t="s">
        <v>69</v>
      </c>
      <c r="D71" s="94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117"/>
      <c r="P71" s="95"/>
      <c r="Q71" s="95"/>
      <c r="R71" s="95"/>
      <c r="S71" s="95"/>
      <c r="T71" s="95"/>
      <c r="U71" s="95"/>
      <c r="V71" s="95"/>
      <c r="W71" s="96"/>
      <c r="X71" s="96">
        <v>0.2</v>
      </c>
      <c r="Y71" s="95"/>
      <c r="Z71" s="95"/>
      <c r="AA71" s="95"/>
      <c r="AB71" s="95"/>
      <c r="AC71" s="95"/>
      <c r="AD71" s="95"/>
      <c r="AE71" s="97"/>
      <c r="AF71" s="95"/>
      <c r="AG71" s="95"/>
      <c r="AH71" s="95"/>
      <c r="AI71" s="95"/>
      <c r="AJ71" s="98"/>
      <c r="AK71" s="207">
        <f t="shared" ref="AK71" si="38">SUM(D72:AE72)</f>
        <v>1.2000000000000001E-3</v>
      </c>
      <c r="AL71" s="209">
        <f>SUM(AF72:AJ72)</f>
        <v>0</v>
      </c>
      <c r="AM71" s="36"/>
      <c r="AN71" s="36"/>
    </row>
    <row r="72" spans="1:40" ht="26.25" x14ac:dyDescent="0.4">
      <c r="A72" s="189"/>
      <c r="B72" s="197"/>
      <c r="C72" s="93" t="s">
        <v>70</v>
      </c>
      <c r="D72" s="99">
        <f t="shared" ref="D72:AJ72" si="39">(D$24*D71)/1000</f>
        <v>0</v>
      </c>
      <c r="E72" s="100">
        <f t="shared" si="39"/>
        <v>0</v>
      </c>
      <c r="F72" s="100">
        <f t="shared" si="39"/>
        <v>0</v>
      </c>
      <c r="G72" s="100">
        <f t="shared" si="39"/>
        <v>0</v>
      </c>
      <c r="H72" s="100">
        <f t="shared" si="39"/>
        <v>0</v>
      </c>
      <c r="I72" s="100">
        <f t="shared" si="39"/>
        <v>0</v>
      </c>
      <c r="J72" s="100">
        <f t="shared" si="39"/>
        <v>0</v>
      </c>
      <c r="K72" s="100">
        <f t="shared" si="39"/>
        <v>0</v>
      </c>
      <c r="L72" s="100">
        <f t="shared" si="39"/>
        <v>0</v>
      </c>
      <c r="M72" s="100">
        <f t="shared" si="39"/>
        <v>0</v>
      </c>
      <c r="N72" s="100">
        <f t="shared" si="39"/>
        <v>0</v>
      </c>
      <c r="O72" s="100">
        <f t="shared" si="39"/>
        <v>0</v>
      </c>
      <c r="P72" s="100">
        <f t="shared" si="39"/>
        <v>0</v>
      </c>
      <c r="Q72" s="100">
        <f t="shared" si="39"/>
        <v>0</v>
      </c>
      <c r="R72" s="100">
        <f t="shared" si="39"/>
        <v>0</v>
      </c>
      <c r="S72" s="100">
        <f t="shared" si="39"/>
        <v>0</v>
      </c>
      <c r="T72" s="100">
        <f t="shared" si="39"/>
        <v>0</v>
      </c>
      <c r="U72" s="100">
        <f t="shared" si="39"/>
        <v>0</v>
      </c>
      <c r="V72" s="100">
        <f t="shared" si="39"/>
        <v>0</v>
      </c>
      <c r="W72" s="100">
        <f t="shared" si="39"/>
        <v>0</v>
      </c>
      <c r="X72" s="100">
        <f t="shared" si="39"/>
        <v>1.2000000000000001E-3</v>
      </c>
      <c r="Y72" s="100">
        <f t="shared" si="39"/>
        <v>0</v>
      </c>
      <c r="Z72" s="100">
        <f t="shared" si="39"/>
        <v>0</v>
      </c>
      <c r="AA72" s="100">
        <f t="shared" si="39"/>
        <v>0</v>
      </c>
      <c r="AB72" s="100">
        <f t="shared" si="39"/>
        <v>0</v>
      </c>
      <c r="AC72" s="100">
        <f t="shared" si="39"/>
        <v>0</v>
      </c>
      <c r="AD72" s="100">
        <f t="shared" si="39"/>
        <v>0</v>
      </c>
      <c r="AE72" s="101">
        <f t="shared" si="39"/>
        <v>0</v>
      </c>
      <c r="AF72" s="100">
        <f t="shared" si="39"/>
        <v>0</v>
      </c>
      <c r="AG72" s="100">
        <f t="shared" si="39"/>
        <v>0</v>
      </c>
      <c r="AH72" s="100">
        <f t="shared" si="39"/>
        <v>0</v>
      </c>
      <c r="AI72" s="100">
        <f t="shared" si="39"/>
        <v>0</v>
      </c>
      <c r="AJ72" s="102">
        <f t="shared" si="39"/>
        <v>0</v>
      </c>
      <c r="AK72" s="208"/>
      <c r="AL72" s="210"/>
      <c r="AM72" s="119"/>
      <c r="AN72" s="36"/>
    </row>
    <row r="73" spans="1:40" ht="25.5" x14ac:dyDescent="0.25">
      <c r="A73" s="188" t="s">
        <v>91</v>
      </c>
      <c r="B73" s="196"/>
      <c r="C73" s="93" t="s">
        <v>69</v>
      </c>
      <c r="D73" s="94"/>
      <c r="E73" s="95"/>
      <c r="F73" s="95"/>
      <c r="G73" s="96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6">
        <v>18.8</v>
      </c>
      <c r="X73" s="96"/>
      <c r="Y73" s="95"/>
      <c r="Z73" s="95"/>
      <c r="AA73" s="95"/>
      <c r="AB73" s="95"/>
      <c r="AC73" s="95"/>
      <c r="AD73" s="95"/>
      <c r="AE73" s="97"/>
      <c r="AF73" s="95"/>
      <c r="AG73" s="95"/>
      <c r="AH73" s="95"/>
      <c r="AI73" s="95"/>
      <c r="AJ73" s="98"/>
      <c r="AK73" s="207">
        <f>SUM(D74:AE74)</f>
        <v>0.11280000000000001</v>
      </c>
      <c r="AL73" s="209">
        <f>SUM(AF74:AJ74)</f>
        <v>0</v>
      </c>
      <c r="AM73" s="36"/>
      <c r="AN73" s="36"/>
    </row>
    <row r="74" spans="1:40" ht="27.75" x14ac:dyDescent="0.4">
      <c r="A74" s="189"/>
      <c r="B74" s="197"/>
      <c r="C74" s="93" t="s">
        <v>70</v>
      </c>
      <c r="D74" s="99">
        <f t="shared" ref="D74:P74" si="40">(D$24*D73)/1000</f>
        <v>0</v>
      </c>
      <c r="E74" s="100">
        <f t="shared" si="40"/>
        <v>0</v>
      </c>
      <c r="F74" s="100">
        <f t="shared" si="40"/>
        <v>0</v>
      </c>
      <c r="G74" s="100">
        <f t="shared" si="40"/>
        <v>0</v>
      </c>
      <c r="H74" s="100">
        <f t="shared" si="40"/>
        <v>0</v>
      </c>
      <c r="I74" s="100">
        <f t="shared" si="40"/>
        <v>0</v>
      </c>
      <c r="J74" s="100">
        <f t="shared" si="40"/>
        <v>0</v>
      </c>
      <c r="K74" s="100">
        <f t="shared" si="40"/>
        <v>0</v>
      </c>
      <c r="L74" s="100">
        <f t="shared" si="40"/>
        <v>0</v>
      </c>
      <c r="M74" s="100">
        <f t="shared" si="40"/>
        <v>0</v>
      </c>
      <c r="N74" s="100">
        <f t="shared" si="40"/>
        <v>0</v>
      </c>
      <c r="O74" s="100">
        <f t="shared" si="40"/>
        <v>0</v>
      </c>
      <c r="P74" s="100">
        <f t="shared" si="40"/>
        <v>0</v>
      </c>
      <c r="Q74" s="100"/>
      <c r="R74" s="100"/>
      <c r="S74" s="100"/>
      <c r="T74" s="100"/>
      <c r="U74" s="100">
        <f t="shared" ref="U74:AJ74" si="41">(U$24*U73)/1000</f>
        <v>0</v>
      </c>
      <c r="V74" s="100">
        <f t="shared" si="41"/>
        <v>0</v>
      </c>
      <c r="W74" s="100">
        <f t="shared" si="41"/>
        <v>0.11280000000000001</v>
      </c>
      <c r="X74" s="100">
        <f t="shared" si="41"/>
        <v>0</v>
      </c>
      <c r="Y74" s="100">
        <f t="shared" si="41"/>
        <v>0</v>
      </c>
      <c r="Z74" s="100">
        <f t="shared" si="41"/>
        <v>0</v>
      </c>
      <c r="AA74" s="100">
        <f t="shared" si="41"/>
        <v>0</v>
      </c>
      <c r="AB74" s="100">
        <f t="shared" si="41"/>
        <v>0</v>
      </c>
      <c r="AC74" s="100">
        <f t="shared" si="41"/>
        <v>0</v>
      </c>
      <c r="AD74" s="100">
        <f t="shared" si="41"/>
        <v>0</v>
      </c>
      <c r="AE74" s="101">
        <f t="shared" si="41"/>
        <v>0</v>
      </c>
      <c r="AF74" s="100">
        <f t="shared" si="41"/>
        <v>0</v>
      </c>
      <c r="AG74" s="100">
        <f t="shared" si="41"/>
        <v>0</v>
      </c>
      <c r="AH74" s="100">
        <f t="shared" si="41"/>
        <v>0</v>
      </c>
      <c r="AI74" s="100">
        <f t="shared" si="41"/>
        <v>0</v>
      </c>
      <c r="AJ74" s="102">
        <f t="shared" si="41"/>
        <v>0</v>
      </c>
      <c r="AK74" s="208"/>
      <c r="AL74" s="210"/>
      <c r="AM74" s="120"/>
      <c r="AN74" s="36"/>
    </row>
    <row r="75" spans="1:40" ht="25.5" hidden="1" x14ac:dyDescent="0.35">
      <c r="A75" s="188" t="s">
        <v>92</v>
      </c>
      <c r="B75" s="196"/>
      <c r="C75" s="93" t="s">
        <v>69</v>
      </c>
      <c r="D75" s="94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117"/>
      <c r="P75" s="95"/>
      <c r="Q75" s="95">
        <v>5.25</v>
      </c>
      <c r="R75" s="95"/>
      <c r="S75" s="95"/>
      <c r="T75" s="95"/>
      <c r="U75" s="95"/>
      <c r="V75" s="95"/>
      <c r="W75" s="96"/>
      <c r="X75" s="96"/>
      <c r="Y75" s="95"/>
      <c r="Z75" s="95"/>
      <c r="AA75" s="95"/>
      <c r="AB75" s="95"/>
      <c r="AC75" s="95"/>
      <c r="AD75" s="95"/>
      <c r="AE75" s="97"/>
      <c r="AF75" s="95"/>
      <c r="AG75" s="95"/>
      <c r="AH75" s="95"/>
      <c r="AI75" s="95"/>
      <c r="AJ75" s="98"/>
      <c r="AK75" s="207">
        <f t="shared" ref="AK75" si="42">SUM(D76:AE76)</f>
        <v>3.15E-2</v>
      </c>
      <c r="AL75" s="209">
        <f>SUM(AF76:AJ76)</f>
        <v>0</v>
      </c>
      <c r="AM75" s="36"/>
      <c r="AN75" s="36"/>
    </row>
    <row r="76" spans="1:40" ht="26.25" hidden="1" x14ac:dyDescent="0.4">
      <c r="A76" s="189"/>
      <c r="B76" s="197"/>
      <c r="C76" s="93" t="s">
        <v>70</v>
      </c>
      <c r="D76" s="99">
        <f t="shared" ref="D76:AJ76" si="43">(D$24*D75)/1000</f>
        <v>0</v>
      </c>
      <c r="E76" s="100">
        <f t="shared" si="43"/>
        <v>0</v>
      </c>
      <c r="F76" s="100">
        <f t="shared" si="43"/>
        <v>0</v>
      </c>
      <c r="G76" s="100">
        <f t="shared" si="43"/>
        <v>0</v>
      </c>
      <c r="H76" s="100">
        <f t="shared" si="43"/>
        <v>0</v>
      </c>
      <c r="I76" s="100">
        <f t="shared" si="43"/>
        <v>0</v>
      </c>
      <c r="J76" s="100">
        <f t="shared" si="43"/>
        <v>0</v>
      </c>
      <c r="K76" s="100">
        <f t="shared" si="43"/>
        <v>0</v>
      </c>
      <c r="L76" s="100">
        <f t="shared" si="43"/>
        <v>0</v>
      </c>
      <c r="M76" s="100">
        <f t="shared" si="43"/>
        <v>0</v>
      </c>
      <c r="N76" s="100">
        <f t="shared" si="43"/>
        <v>0</v>
      </c>
      <c r="O76" s="100">
        <f t="shared" si="43"/>
        <v>0</v>
      </c>
      <c r="P76" s="100">
        <f t="shared" si="43"/>
        <v>0</v>
      </c>
      <c r="Q76" s="100">
        <f t="shared" si="43"/>
        <v>3.15E-2</v>
      </c>
      <c r="R76" s="100">
        <f t="shared" si="43"/>
        <v>0</v>
      </c>
      <c r="S76" s="100">
        <f t="shared" si="43"/>
        <v>0</v>
      </c>
      <c r="T76" s="100">
        <f t="shared" si="43"/>
        <v>0</v>
      </c>
      <c r="U76" s="100">
        <f t="shared" si="43"/>
        <v>0</v>
      </c>
      <c r="V76" s="100">
        <f t="shared" si="43"/>
        <v>0</v>
      </c>
      <c r="W76" s="100">
        <f t="shared" si="43"/>
        <v>0</v>
      </c>
      <c r="X76" s="100">
        <f t="shared" si="43"/>
        <v>0</v>
      </c>
      <c r="Y76" s="100">
        <f t="shared" si="43"/>
        <v>0</v>
      </c>
      <c r="Z76" s="100">
        <f t="shared" si="43"/>
        <v>0</v>
      </c>
      <c r="AA76" s="100">
        <f t="shared" si="43"/>
        <v>0</v>
      </c>
      <c r="AB76" s="100">
        <f t="shared" si="43"/>
        <v>0</v>
      </c>
      <c r="AC76" s="100">
        <f t="shared" si="43"/>
        <v>0</v>
      </c>
      <c r="AD76" s="100">
        <f t="shared" si="43"/>
        <v>0</v>
      </c>
      <c r="AE76" s="101">
        <f t="shared" si="43"/>
        <v>0</v>
      </c>
      <c r="AF76" s="100">
        <f t="shared" si="43"/>
        <v>0</v>
      </c>
      <c r="AG76" s="100">
        <f t="shared" si="43"/>
        <v>0</v>
      </c>
      <c r="AH76" s="100">
        <f t="shared" si="43"/>
        <v>0</v>
      </c>
      <c r="AI76" s="100">
        <f t="shared" si="43"/>
        <v>0</v>
      </c>
      <c r="AJ76" s="102">
        <f t="shared" si="43"/>
        <v>0</v>
      </c>
      <c r="AK76" s="208"/>
      <c r="AL76" s="210"/>
      <c r="AM76" s="119"/>
      <c r="AN76" s="36"/>
    </row>
    <row r="77" spans="1:40" ht="24.6" hidden="1" customHeight="1" x14ac:dyDescent="0.25">
      <c r="A77" s="188" t="s">
        <v>129</v>
      </c>
      <c r="B77" s="196"/>
      <c r="C77" s="93" t="s">
        <v>69</v>
      </c>
      <c r="D77" s="94"/>
      <c r="E77" s="95"/>
      <c r="F77" s="95"/>
      <c r="G77" s="96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6"/>
      <c r="X77" s="96"/>
      <c r="Y77" s="95"/>
      <c r="Z77" s="95"/>
      <c r="AA77" s="95"/>
      <c r="AB77" s="95"/>
      <c r="AC77" s="95"/>
      <c r="AD77" s="95"/>
      <c r="AE77" s="97"/>
      <c r="AF77" s="95"/>
      <c r="AG77" s="95"/>
      <c r="AH77" s="95"/>
      <c r="AI77" s="95"/>
      <c r="AJ77" s="98"/>
      <c r="AK77" s="207">
        <f>SUM(D78:AE78)</f>
        <v>0</v>
      </c>
      <c r="AL77" s="209">
        <f>SUM(AF78:AJ78)</f>
        <v>0</v>
      </c>
      <c r="AM77" s="36"/>
      <c r="AN77" s="36"/>
    </row>
    <row r="78" spans="1:40" ht="24.6" hidden="1" customHeight="1" x14ac:dyDescent="0.35">
      <c r="A78" s="189"/>
      <c r="B78" s="197"/>
      <c r="C78" s="93" t="s">
        <v>70</v>
      </c>
      <c r="D78" s="99">
        <f t="shared" ref="D78:AJ78" si="44">(D$24*D77)/1000</f>
        <v>0</v>
      </c>
      <c r="E78" s="100">
        <f t="shared" si="44"/>
        <v>0</v>
      </c>
      <c r="F78" s="100">
        <f t="shared" si="44"/>
        <v>0</v>
      </c>
      <c r="G78" s="100">
        <f t="shared" si="44"/>
        <v>0</v>
      </c>
      <c r="H78" s="100">
        <f t="shared" si="44"/>
        <v>0</v>
      </c>
      <c r="I78" s="100">
        <f t="shared" si="44"/>
        <v>0</v>
      </c>
      <c r="J78" s="100">
        <f t="shared" si="44"/>
        <v>0</v>
      </c>
      <c r="K78" s="100">
        <f t="shared" si="44"/>
        <v>0</v>
      </c>
      <c r="L78" s="100">
        <f t="shared" si="44"/>
        <v>0</v>
      </c>
      <c r="M78" s="100">
        <f t="shared" si="44"/>
        <v>0</v>
      </c>
      <c r="N78" s="100">
        <f t="shared" si="44"/>
        <v>0</v>
      </c>
      <c r="O78" s="100">
        <f t="shared" si="44"/>
        <v>0</v>
      </c>
      <c r="P78" s="100">
        <f t="shared" si="44"/>
        <v>0</v>
      </c>
      <c r="Q78" s="100">
        <f t="shared" si="44"/>
        <v>0</v>
      </c>
      <c r="R78" s="100">
        <f t="shared" si="44"/>
        <v>0</v>
      </c>
      <c r="S78" s="100">
        <f t="shared" si="44"/>
        <v>0</v>
      </c>
      <c r="T78" s="100">
        <f t="shared" si="44"/>
        <v>0</v>
      </c>
      <c r="U78" s="100">
        <f t="shared" si="44"/>
        <v>0</v>
      </c>
      <c r="V78" s="100">
        <f t="shared" si="44"/>
        <v>0</v>
      </c>
      <c r="W78" s="100">
        <f t="shared" si="44"/>
        <v>0</v>
      </c>
      <c r="X78" s="100">
        <f t="shared" si="44"/>
        <v>0</v>
      </c>
      <c r="Y78" s="100">
        <f t="shared" si="44"/>
        <v>0</v>
      </c>
      <c r="Z78" s="100">
        <f t="shared" si="44"/>
        <v>0</v>
      </c>
      <c r="AA78" s="100">
        <f t="shared" si="44"/>
        <v>0</v>
      </c>
      <c r="AB78" s="100">
        <f t="shared" si="44"/>
        <v>0</v>
      </c>
      <c r="AC78" s="100">
        <f t="shared" si="44"/>
        <v>0</v>
      </c>
      <c r="AD78" s="100">
        <f t="shared" si="44"/>
        <v>0</v>
      </c>
      <c r="AE78" s="101">
        <f t="shared" si="44"/>
        <v>0</v>
      </c>
      <c r="AF78" s="100">
        <f t="shared" si="44"/>
        <v>0</v>
      </c>
      <c r="AG78" s="100">
        <f t="shared" si="44"/>
        <v>0</v>
      </c>
      <c r="AH78" s="100">
        <f t="shared" si="44"/>
        <v>0</v>
      </c>
      <c r="AI78" s="100">
        <f t="shared" si="44"/>
        <v>0</v>
      </c>
      <c r="AJ78" s="102">
        <f t="shared" si="44"/>
        <v>0</v>
      </c>
      <c r="AK78" s="208"/>
      <c r="AL78" s="210"/>
      <c r="AM78" s="36"/>
      <c r="AN78" s="36"/>
    </row>
    <row r="79" spans="1:40" ht="24.6" customHeight="1" x14ac:dyDescent="0.25">
      <c r="A79" s="190" t="s">
        <v>87</v>
      </c>
      <c r="B79" s="196"/>
      <c r="C79" s="93" t="s">
        <v>69</v>
      </c>
      <c r="D79" s="94"/>
      <c r="E79" s="95"/>
      <c r="F79" s="95"/>
      <c r="G79" s="96">
        <v>2</v>
      </c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6"/>
      <c r="X79" s="96"/>
      <c r="Y79" s="95"/>
      <c r="Z79" s="95"/>
      <c r="AA79" s="95"/>
      <c r="AB79" s="95"/>
      <c r="AC79" s="95"/>
      <c r="AD79" s="95"/>
      <c r="AE79" s="97"/>
      <c r="AF79" s="95"/>
      <c r="AG79" s="95"/>
      <c r="AH79" s="95"/>
      <c r="AI79" s="95"/>
      <c r="AJ79" s="98"/>
      <c r="AK79" s="207">
        <f>SUM(D80:AE80)</f>
        <v>1.2E-2</v>
      </c>
      <c r="AL79" s="209">
        <f>SUM(AF80:AJ80)</f>
        <v>0</v>
      </c>
      <c r="AM79" s="36"/>
      <c r="AN79" s="36"/>
    </row>
    <row r="80" spans="1:40" ht="24.6" customHeight="1" x14ac:dyDescent="0.35">
      <c r="A80" s="191"/>
      <c r="B80" s="200"/>
      <c r="C80" s="122" t="s">
        <v>70</v>
      </c>
      <c r="D80" s="123">
        <f t="shared" ref="D80:AJ80" si="45">(D$24*D79)/1000</f>
        <v>0</v>
      </c>
      <c r="E80" s="124">
        <f t="shared" si="45"/>
        <v>0</v>
      </c>
      <c r="F80" s="124">
        <f t="shared" si="45"/>
        <v>0</v>
      </c>
      <c r="G80" s="124">
        <f t="shared" si="45"/>
        <v>1.2E-2</v>
      </c>
      <c r="H80" s="124">
        <f t="shared" si="45"/>
        <v>0</v>
      </c>
      <c r="I80" s="124">
        <f t="shared" si="45"/>
        <v>0</v>
      </c>
      <c r="J80" s="124">
        <f t="shared" si="45"/>
        <v>0</v>
      </c>
      <c r="K80" s="124">
        <f t="shared" si="45"/>
        <v>0</v>
      </c>
      <c r="L80" s="124">
        <f t="shared" si="45"/>
        <v>0</v>
      </c>
      <c r="M80" s="124">
        <f t="shared" si="45"/>
        <v>0</v>
      </c>
      <c r="N80" s="124">
        <f t="shared" si="45"/>
        <v>0</v>
      </c>
      <c r="O80" s="124"/>
      <c r="P80" s="124">
        <f t="shared" ref="P80" si="46">(P$24*P79)/1000</f>
        <v>0</v>
      </c>
      <c r="Q80" s="124">
        <f t="shared" si="45"/>
        <v>0</v>
      </c>
      <c r="R80" s="124">
        <f t="shared" si="45"/>
        <v>0</v>
      </c>
      <c r="S80" s="124">
        <f t="shared" si="45"/>
        <v>0</v>
      </c>
      <c r="T80" s="124">
        <f t="shared" si="45"/>
        <v>0</v>
      </c>
      <c r="U80" s="124">
        <f t="shared" si="45"/>
        <v>0</v>
      </c>
      <c r="V80" s="124">
        <f t="shared" si="45"/>
        <v>0</v>
      </c>
      <c r="W80" s="124">
        <f t="shared" si="45"/>
        <v>0</v>
      </c>
      <c r="X80" s="124">
        <f t="shared" si="45"/>
        <v>0</v>
      </c>
      <c r="Y80" s="124">
        <f t="shared" si="45"/>
        <v>0</v>
      </c>
      <c r="Z80" s="124">
        <f t="shared" si="45"/>
        <v>0</v>
      </c>
      <c r="AA80" s="100">
        <f t="shared" si="45"/>
        <v>0</v>
      </c>
      <c r="AB80" s="100">
        <f t="shared" si="45"/>
        <v>0</v>
      </c>
      <c r="AC80" s="100">
        <f t="shared" si="45"/>
        <v>0</v>
      </c>
      <c r="AD80" s="100">
        <f t="shared" si="45"/>
        <v>0</v>
      </c>
      <c r="AE80" s="101">
        <f t="shared" si="45"/>
        <v>0</v>
      </c>
      <c r="AF80" s="100">
        <f t="shared" si="45"/>
        <v>0</v>
      </c>
      <c r="AG80" s="100">
        <f t="shared" si="45"/>
        <v>0</v>
      </c>
      <c r="AH80" s="100">
        <f t="shared" si="45"/>
        <v>0</v>
      </c>
      <c r="AI80" s="100">
        <f t="shared" si="45"/>
        <v>0</v>
      </c>
      <c r="AJ80" s="102">
        <f t="shared" si="45"/>
        <v>0</v>
      </c>
      <c r="AK80" s="208"/>
      <c r="AL80" s="210"/>
      <c r="AM80" s="36"/>
      <c r="AN80" s="36"/>
    </row>
    <row r="81" spans="1:39" ht="25.5" hidden="1" x14ac:dyDescent="0.25">
      <c r="A81" s="188"/>
      <c r="B81" s="196"/>
      <c r="C81" s="93" t="s">
        <v>69</v>
      </c>
      <c r="D81" s="94"/>
      <c r="E81" s="95"/>
      <c r="F81" s="95"/>
      <c r="G81" s="96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6"/>
      <c r="X81" s="96"/>
      <c r="Y81" s="95"/>
      <c r="Z81" s="95"/>
      <c r="AA81" s="95"/>
      <c r="AB81" s="95"/>
      <c r="AC81" s="95"/>
      <c r="AD81" s="95"/>
      <c r="AE81" s="97"/>
      <c r="AF81" s="95"/>
      <c r="AG81" s="95"/>
      <c r="AH81" s="95"/>
      <c r="AI81" s="95"/>
      <c r="AJ81" s="98"/>
      <c r="AK81" s="207">
        <f>SUM(D82:AE82)</f>
        <v>0</v>
      </c>
      <c r="AL81" s="209">
        <f>SUM(AF82:AJ82)</f>
        <v>0</v>
      </c>
    </row>
    <row r="82" spans="1:39" ht="25.5" hidden="1" x14ac:dyDescent="0.35">
      <c r="A82" s="189"/>
      <c r="B82" s="197"/>
      <c r="C82" s="122" t="s">
        <v>70</v>
      </c>
      <c r="D82" s="99">
        <f t="shared" ref="D82:N82" si="47">(D$24*D81)/1000</f>
        <v>0</v>
      </c>
      <c r="E82" s="100">
        <f t="shared" si="47"/>
        <v>0</v>
      </c>
      <c r="F82" s="100">
        <f t="shared" si="47"/>
        <v>0</v>
      </c>
      <c r="G82" s="100">
        <f t="shared" si="47"/>
        <v>0</v>
      </c>
      <c r="H82" s="100">
        <f t="shared" si="47"/>
        <v>0</v>
      </c>
      <c r="I82" s="100">
        <f t="shared" si="47"/>
        <v>0</v>
      </c>
      <c r="J82" s="100">
        <f t="shared" si="47"/>
        <v>0</v>
      </c>
      <c r="K82" s="100">
        <f t="shared" si="47"/>
        <v>0</v>
      </c>
      <c r="L82" s="100">
        <f t="shared" si="47"/>
        <v>0</v>
      </c>
      <c r="M82" s="100">
        <f t="shared" si="47"/>
        <v>0</v>
      </c>
      <c r="N82" s="100">
        <f t="shared" si="47"/>
        <v>0</v>
      </c>
      <c r="O82" s="100"/>
      <c r="P82" s="100">
        <f t="shared" ref="P82:AJ82" si="48">(P$24*P81)/1000</f>
        <v>0</v>
      </c>
      <c r="Q82" s="100">
        <f t="shared" si="48"/>
        <v>0</v>
      </c>
      <c r="R82" s="100">
        <f t="shared" si="48"/>
        <v>0</v>
      </c>
      <c r="S82" s="100">
        <f t="shared" si="48"/>
        <v>0</v>
      </c>
      <c r="T82" s="100">
        <f t="shared" si="48"/>
        <v>0</v>
      </c>
      <c r="U82" s="100">
        <f t="shared" si="48"/>
        <v>0</v>
      </c>
      <c r="V82" s="100">
        <f t="shared" si="48"/>
        <v>0</v>
      </c>
      <c r="W82" s="100">
        <f t="shared" si="48"/>
        <v>0</v>
      </c>
      <c r="X82" s="100">
        <f t="shared" si="48"/>
        <v>0</v>
      </c>
      <c r="Y82" s="100">
        <f t="shared" si="48"/>
        <v>0</v>
      </c>
      <c r="Z82" s="100">
        <f t="shared" si="48"/>
        <v>0</v>
      </c>
      <c r="AA82" s="100">
        <f t="shared" si="48"/>
        <v>0</v>
      </c>
      <c r="AB82" s="100">
        <f t="shared" si="48"/>
        <v>0</v>
      </c>
      <c r="AC82" s="100">
        <f t="shared" si="48"/>
        <v>0</v>
      </c>
      <c r="AD82" s="100">
        <f t="shared" si="48"/>
        <v>0</v>
      </c>
      <c r="AE82" s="101">
        <f t="shared" si="48"/>
        <v>0</v>
      </c>
      <c r="AF82" s="100">
        <f t="shared" si="48"/>
        <v>0</v>
      </c>
      <c r="AG82" s="100">
        <f t="shared" si="48"/>
        <v>0</v>
      </c>
      <c r="AH82" s="100">
        <f t="shared" si="48"/>
        <v>0</v>
      </c>
      <c r="AI82" s="100">
        <f t="shared" si="48"/>
        <v>0</v>
      </c>
      <c r="AJ82" s="102">
        <f t="shared" si="48"/>
        <v>0</v>
      </c>
      <c r="AK82" s="208"/>
      <c r="AL82" s="210"/>
    </row>
    <row r="83" spans="1:39" ht="55.5" hidden="1" customHeight="1" x14ac:dyDescent="0.35">
      <c r="A83" s="125"/>
      <c r="B83" s="121"/>
      <c r="C83" s="122"/>
      <c r="D83" s="123"/>
      <c r="E83" s="124"/>
      <c r="F83" s="124"/>
      <c r="G83" s="126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6"/>
      <c r="X83" s="126"/>
      <c r="Y83" s="124"/>
      <c r="Z83" s="124"/>
      <c r="AA83" s="124"/>
      <c r="AB83" s="124"/>
      <c r="AC83" s="124"/>
      <c r="AD83" s="124"/>
      <c r="AE83" s="127"/>
      <c r="AF83" s="124"/>
      <c r="AG83" s="124"/>
      <c r="AH83" s="124"/>
      <c r="AI83" s="124"/>
      <c r="AJ83" s="128"/>
      <c r="AK83" s="129"/>
      <c r="AL83" s="130"/>
    </row>
    <row r="84" spans="1:39" ht="25.5" hidden="1" x14ac:dyDescent="0.25">
      <c r="A84" s="188" t="s">
        <v>130</v>
      </c>
      <c r="B84" s="196"/>
      <c r="C84" s="93" t="s">
        <v>69</v>
      </c>
      <c r="D84" s="94"/>
      <c r="E84" s="95"/>
      <c r="F84" s="95"/>
      <c r="G84" s="96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6"/>
      <c r="X84" s="96"/>
      <c r="Y84" s="95"/>
      <c r="Z84" s="95"/>
      <c r="AA84" s="95"/>
      <c r="AB84" s="95"/>
      <c r="AC84" s="95"/>
      <c r="AD84" s="95"/>
      <c r="AE84" s="97"/>
      <c r="AF84" s="95"/>
      <c r="AG84" s="95"/>
      <c r="AH84" s="95"/>
      <c r="AI84" s="95"/>
      <c r="AJ84" s="98"/>
      <c r="AK84" s="207">
        <f>SUM(D85:AE85)</f>
        <v>0</v>
      </c>
      <c r="AL84" s="209">
        <f>SUM(AF85:AJ85)</f>
        <v>0</v>
      </c>
    </row>
    <row r="85" spans="1:39" ht="27.75" hidden="1" customHeight="1" x14ac:dyDescent="0.35">
      <c r="A85" s="189"/>
      <c r="B85" s="200"/>
      <c r="C85" s="122" t="s">
        <v>70</v>
      </c>
      <c r="D85" s="123">
        <f t="shared" ref="D85:AJ87" si="49">(D$24*D84)/1000</f>
        <v>0</v>
      </c>
      <c r="E85" s="124">
        <f t="shared" si="49"/>
        <v>0</v>
      </c>
      <c r="F85" s="124">
        <f t="shared" si="49"/>
        <v>0</v>
      </c>
      <c r="G85" s="124">
        <f t="shared" si="49"/>
        <v>0</v>
      </c>
      <c r="H85" s="124">
        <f t="shared" si="49"/>
        <v>0</v>
      </c>
      <c r="I85" s="124">
        <f t="shared" si="49"/>
        <v>0</v>
      </c>
      <c r="J85" s="124">
        <f t="shared" si="49"/>
        <v>0</v>
      </c>
      <c r="K85" s="124">
        <f t="shared" si="49"/>
        <v>0</v>
      </c>
      <c r="L85" s="124">
        <f t="shared" si="49"/>
        <v>0</v>
      </c>
      <c r="M85" s="124">
        <f t="shared" si="49"/>
        <v>0</v>
      </c>
      <c r="N85" s="124">
        <f t="shared" si="49"/>
        <v>0</v>
      </c>
      <c r="O85" s="100">
        <f t="shared" si="49"/>
        <v>0</v>
      </c>
      <c r="P85" s="100">
        <f t="shared" si="49"/>
        <v>0</v>
      </c>
      <c r="Q85" s="124">
        <f>(Q$24*Q84)/1000</f>
        <v>0</v>
      </c>
      <c r="R85" s="124">
        <f t="shared" si="49"/>
        <v>0</v>
      </c>
      <c r="S85" s="124">
        <f t="shared" si="49"/>
        <v>0</v>
      </c>
      <c r="T85" s="124">
        <f t="shared" si="49"/>
        <v>0</v>
      </c>
      <c r="U85" s="100">
        <f t="shared" si="49"/>
        <v>0</v>
      </c>
      <c r="V85" s="100">
        <f t="shared" si="49"/>
        <v>0</v>
      </c>
      <c r="W85" s="100">
        <f t="shared" si="49"/>
        <v>0</v>
      </c>
      <c r="X85" s="100">
        <f t="shared" si="49"/>
        <v>0</v>
      </c>
      <c r="Y85" s="100">
        <f t="shared" si="49"/>
        <v>0</v>
      </c>
      <c r="Z85" s="100">
        <f t="shared" si="49"/>
        <v>0</v>
      </c>
      <c r="AA85" s="100">
        <f t="shared" si="49"/>
        <v>0</v>
      </c>
      <c r="AB85" s="100">
        <f t="shared" si="49"/>
        <v>0</v>
      </c>
      <c r="AC85" s="100">
        <f t="shared" si="49"/>
        <v>0</v>
      </c>
      <c r="AD85" s="100">
        <f t="shared" si="49"/>
        <v>0</v>
      </c>
      <c r="AE85" s="101">
        <f t="shared" si="49"/>
        <v>0</v>
      </c>
      <c r="AF85" s="100">
        <f t="shared" si="49"/>
        <v>0</v>
      </c>
      <c r="AG85" s="100">
        <f t="shared" si="49"/>
        <v>0</v>
      </c>
      <c r="AH85" s="100">
        <f t="shared" si="49"/>
        <v>0</v>
      </c>
      <c r="AI85" s="100">
        <f t="shared" si="49"/>
        <v>0</v>
      </c>
      <c r="AJ85" s="102">
        <f t="shared" si="49"/>
        <v>0</v>
      </c>
      <c r="AK85" s="208"/>
      <c r="AL85" s="210"/>
    </row>
    <row r="86" spans="1:39" ht="25.5" hidden="1" x14ac:dyDescent="0.25">
      <c r="A86" s="188"/>
      <c r="B86" s="196"/>
      <c r="C86" s="93" t="s">
        <v>69</v>
      </c>
      <c r="D86" s="94"/>
      <c r="E86" s="95"/>
      <c r="F86" s="95"/>
      <c r="G86" s="96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6"/>
      <c r="X86" s="96"/>
      <c r="Y86" s="95"/>
      <c r="Z86" s="95"/>
      <c r="AA86" s="95"/>
      <c r="AB86" s="95"/>
      <c r="AC86" s="95"/>
      <c r="AD86" s="95"/>
      <c r="AE86" s="97"/>
      <c r="AF86" s="95"/>
      <c r="AG86" s="95"/>
      <c r="AH86" s="95"/>
      <c r="AI86" s="95"/>
      <c r="AJ86" s="98"/>
      <c r="AK86" s="207">
        <f t="shared" ref="AK86" si="50">SUM(D87:AE87)</f>
        <v>0</v>
      </c>
      <c r="AL86" s="209">
        <f>SUM(AF87:AJ87)</f>
        <v>0</v>
      </c>
    </row>
    <row r="87" spans="1:39" ht="25.5" hidden="1" x14ac:dyDescent="0.35">
      <c r="A87" s="189"/>
      <c r="B87" s="200"/>
      <c r="C87" s="122" t="s">
        <v>70</v>
      </c>
      <c r="D87" s="123">
        <f t="shared" ref="D87:L87" si="51">(D$24*D86)/1000</f>
        <v>0</v>
      </c>
      <c r="E87" s="124">
        <f t="shared" si="51"/>
        <v>0</v>
      </c>
      <c r="F87" s="124">
        <f t="shared" si="51"/>
        <v>0</v>
      </c>
      <c r="G87" s="124">
        <f t="shared" si="51"/>
        <v>0</v>
      </c>
      <c r="H87" s="124">
        <f t="shared" si="51"/>
        <v>0</v>
      </c>
      <c r="I87" s="124">
        <f t="shared" si="51"/>
        <v>0</v>
      </c>
      <c r="J87" s="124">
        <f t="shared" si="51"/>
        <v>0</v>
      </c>
      <c r="K87" s="124">
        <f t="shared" si="51"/>
        <v>0</v>
      </c>
      <c r="L87" s="124">
        <f t="shared" si="51"/>
        <v>0</v>
      </c>
      <c r="M87" s="124">
        <f t="shared" si="49"/>
        <v>0</v>
      </c>
      <c r="N87" s="124">
        <f t="shared" si="49"/>
        <v>0</v>
      </c>
      <c r="O87" s="124">
        <f t="shared" si="49"/>
        <v>0</v>
      </c>
      <c r="P87" s="100">
        <f t="shared" si="49"/>
        <v>0</v>
      </c>
      <c r="Q87" s="124">
        <f>(Q$24*Q86)/1000</f>
        <v>0</v>
      </c>
      <c r="R87" s="124">
        <f t="shared" ref="R87:V87" si="52">(R$24*R86)/1000</f>
        <v>0</v>
      </c>
      <c r="S87" s="124">
        <f t="shared" si="52"/>
        <v>0</v>
      </c>
      <c r="T87" s="124">
        <f t="shared" si="52"/>
        <v>0</v>
      </c>
      <c r="U87" s="124">
        <f t="shared" si="52"/>
        <v>0</v>
      </c>
      <c r="V87" s="100">
        <f t="shared" si="52"/>
        <v>0</v>
      </c>
      <c r="W87" s="124">
        <f t="shared" si="49"/>
        <v>0</v>
      </c>
      <c r="X87" s="124">
        <f t="shared" si="49"/>
        <v>0</v>
      </c>
      <c r="Y87" s="100">
        <f t="shared" si="49"/>
        <v>0</v>
      </c>
      <c r="Z87" s="100">
        <f t="shared" si="49"/>
        <v>0</v>
      </c>
      <c r="AA87" s="100">
        <f t="shared" si="49"/>
        <v>0</v>
      </c>
      <c r="AB87" s="100">
        <f t="shared" si="49"/>
        <v>0</v>
      </c>
      <c r="AC87" s="100">
        <f t="shared" si="49"/>
        <v>0</v>
      </c>
      <c r="AD87" s="100">
        <f t="shared" si="49"/>
        <v>0</v>
      </c>
      <c r="AE87" s="101">
        <f t="shared" si="49"/>
        <v>0</v>
      </c>
      <c r="AF87" s="100">
        <f t="shared" si="49"/>
        <v>0</v>
      </c>
      <c r="AG87" s="100">
        <f t="shared" si="49"/>
        <v>0</v>
      </c>
      <c r="AH87" s="100">
        <f t="shared" si="49"/>
        <v>0</v>
      </c>
      <c r="AI87" s="100">
        <f t="shared" si="49"/>
        <v>0</v>
      </c>
      <c r="AJ87" s="102">
        <f t="shared" si="49"/>
        <v>0</v>
      </c>
      <c r="AK87" s="208"/>
      <c r="AL87" s="210"/>
    </row>
    <row r="88" spans="1:39" ht="27" hidden="1" customHeight="1" x14ac:dyDescent="0.25">
      <c r="A88" s="188" t="s">
        <v>130</v>
      </c>
      <c r="B88" s="196"/>
      <c r="C88" s="93" t="s">
        <v>69</v>
      </c>
      <c r="D88" s="131"/>
      <c r="E88" s="95"/>
      <c r="F88" s="95"/>
      <c r="G88" s="96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6"/>
      <c r="X88" s="96"/>
      <c r="Y88" s="95"/>
      <c r="Z88" s="95"/>
      <c r="AA88" s="95"/>
      <c r="AB88" s="95"/>
      <c r="AC88" s="95"/>
      <c r="AD88" s="95"/>
      <c r="AE88" s="97"/>
      <c r="AF88" s="95"/>
      <c r="AG88" s="95"/>
      <c r="AH88" s="95"/>
      <c r="AI88" s="95"/>
      <c r="AJ88" s="98"/>
      <c r="AK88" s="207">
        <f>SUM(D89:AE89)</f>
        <v>0</v>
      </c>
      <c r="AL88" s="209">
        <f>SUM(AF89:AJ89)</f>
        <v>0</v>
      </c>
    </row>
    <row r="89" spans="1:39" ht="25.15" hidden="1" customHeight="1" x14ac:dyDescent="0.35">
      <c r="A89" s="189"/>
      <c r="B89" s="197"/>
      <c r="C89" s="122" t="s">
        <v>70</v>
      </c>
      <c r="D89" s="132">
        <f t="shared" ref="D89:AJ89" si="53">(D$24*D88)/1000</f>
        <v>0</v>
      </c>
      <c r="E89" s="100">
        <f t="shared" si="53"/>
        <v>0</v>
      </c>
      <c r="F89" s="100">
        <f t="shared" si="53"/>
        <v>0</v>
      </c>
      <c r="G89" s="100">
        <f t="shared" si="53"/>
        <v>0</v>
      </c>
      <c r="H89" s="100">
        <f t="shared" si="53"/>
        <v>0</v>
      </c>
      <c r="I89" s="100">
        <f t="shared" si="53"/>
        <v>0</v>
      </c>
      <c r="J89" s="100">
        <f t="shared" si="53"/>
        <v>0</v>
      </c>
      <c r="K89" s="100">
        <f t="shared" si="53"/>
        <v>0</v>
      </c>
      <c r="L89" s="100">
        <f t="shared" si="53"/>
        <v>0</v>
      </c>
      <c r="M89" s="100">
        <f t="shared" si="53"/>
        <v>0</v>
      </c>
      <c r="N89" s="100">
        <f t="shared" si="53"/>
        <v>0</v>
      </c>
      <c r="O89" s="100">
        <f t="shared" si="53"/>
        <v>0</v>
      </c>
      <c r="P89" s="100">
        <f t="shared" si="53"/>
        <v>0</v>
      </c>
      <c r="Q89" s="100">
        <f t="shared" si="53"/>
        <v>0</v>
      </c>
      <c r="R89" s="100">
        <f t="shared" si="53"/>
        <v>0</v>
      </c>
      <c r="S89" s="100">
        <f t="shared" si="53"/>
        <v>0</v>
      </c>
      <c r="T89" s="100">
        <f t="shared" si="53"/>
        <v>0</v>
      </c>
      <c r="U89" s="100">
        <f t="shared" si="53"/>
        <v>0</v>
      </c>
      <c r="V89" s="100">
        <f t="shared" si="53"/>
        <v>0</v>
      </c>
      <c r="W89" s="100">
        <f t="shared" si="53"/>
        <v>0</v>
      </c>
      <c r="X89" s="100">
        <f t="shared" si="53"/>
        <v>0</v>
      </c>
      <c r="Y89" s="100">
        <f t="shared" si="53"/>
        <v>0</v>
      </c>
      <c r="Z89" s="100">
        <f t="shared" si="53"/>
        <v>0</v>
      </c>
      <c r="AA89" s="100">
        <f t="shared" si="53"/>
        <v>0</v>
      </c>
      <c r="AB89" s="100">
        <f t="shared" si="53"/>
        <v>0</v>
      </c>
      <c r="AC89" s="100">
        <f t="shared" si="53"/>
        <v>0</v>
      </c>
      <c r="AD89" s="100">
        <f t="shared" si="53"/>
        <v>0</v>
      </c>
      <c r="AE89" s="101">
        <f t="shared" si="53"/>
        <v>0</v>
      </c>
      <c r="AF89" s="100">
        <f t="shared" si="53"/>
        <v>0</v>
      </c>
      <c r="AG89" s="100">
        <f t="shared" si="53"/>
        <v>0</v>
      </c>
      <c r="AH89" s="100">
        <f t="shared" si="53"/>
        <v>0</v>
      </c>
      <c r="AI89" s="100">
        <f t="shared" si="53"/>
        <v>0</v>
      </c>
      <c r="AJ89" s="102">
        <f t="shared" si="53"/>
        <v>0</v>
      </c>
      <c r="AK89" s="208"/>
      <c r="AL89" s="210"/>
    </row>
    <row r="90" spans="1:39" ht="25.5" hidden="1" x14ac:dyDescent="0.25">
      <c r="A90" s="188" t="s">
        <v>98</v>
      </c>
      <c r="B90" s="196"/>
      <c r="C90" s="93" t="s">
        <v>69</v>
      </c>
      <c r="D90" s="94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6"/>
      <c r="X90" s="95"/>
      <c r="Y90" s="95"/>
      <c r="Z90" s="95"/>
      <c r="AA90" s="95"/>
      <c r="AB90" s="95"/>
      <c r="AC90" s="95"/>
      <c r="AD90" s="95"/>
      <c r="AE90" s="97"/>
      <c r="AF90" s="95"/>
      <c r="AG90" s="95"/>
      <c r="AH90" s="95"/>
      <c r="AI90" s="95"/>
      <c r="AJ90" s="98"/>
      <c r="AK90" s="203">
        <f>SUM(D91:AE91)</f>
        <v>0</v>
      </c>
      <c r="AL90" s="209">
        <f>SUM(AF91:AJ91)</f>
        <v>0</v>
      </c>
    </row>
    <row r="91" spans="1:39" ht="26.25" hidden="1" x14ac:dyDescent="0.4">
      <c r="A91" s="189"/>
      <c r="B91" s="200"/>
      <c r="C91" s="122" t="s">
        <v>70</v>
      </c>
      <c r="D91" s="123">
        <f t="shared" ref="D91:AJ91" si="54">(D$24*D90)/1000</f>
        <v>0</v>
      </c>
      <c r="E91" s="124">
        <f t="shared" si="54"/>
        <v>0</v>
      </c>
      <c r="F91" s="124">
        <f t="shared" si="54"/>
        <v>0</v>
      </c>
      <c r="G91" s="100">
        <f t="shared" si="54"/>
        <v>0</v>
      </c>
      <c r="H91" s="124">
        <f t="shared" si="54"/>
        <v>0</v>
      </c>
      <c r="I91" s="124">
        <f t="shared" si="54"/>
        <v>0</v>
      </c>
      <c r="J91" s="124">
        <f t="shared" si="54"/>
        <v>0</v>
      </c>
      <c r="K91" s="124">
        <f t="shared" si="54"/>
        <v>0</v>
      </c>
      <c r="L91" s="124"/>
      <c r="M91" s="124"/>
      <c r="N91" s="124">
        <f t="shared" si="54"/>
        <v>0</v>
      </c>
      <c r="O91" s="124"/>
      <c r="P91" s="124">
        <f t="shared" ref="P91" si="55">(P$24*P90)/1000</f>
        <v>0</v>
      </c>
      <c r="Q91" s="124">
        <f t="shared" si="54"/>
        <v>0</v>
      </c>
      <c r="R91" s="124">
        <f t="shared" si="54"/>
        <v>0</v>
      </c>
      <c r="S91" s="124">
        <f t="shared" si="54"/>
        <v>0</v>
      </c>
      <c r="T91" s="124">
        <f t="shared" si="54"/>
        <v>0</v>
      </c>
      <c r="U91" s="100">
        <f t="shared" si="54"/>
        <v>0</v>
      </c>
      <c r="V91" s="100">
        <f t="shared" si="54"/>
        <v>0</v>
      </c>
      <c r="W91" s="100">
        <f t="shared" si="54"/>
        <v>0</v>
      </c>
      <c r="X91" s="100">
        <f t="shared" si="54"/>
        <v>0</v>
      </c>
      <c r="Y91" s="100">
        <f t="shared" si="54"/>
        <v>0</v>
      </c>
      <c r="Z91" s="100">
        <f t="shared" si="54"/>
        <v>0</v>
      </c>
      <c r="AA91" s="100">
        <f t="shared" si="54"/>
        <v>0</v>
      </c>
      <c r="AB91" s="100">
        <f t="shared" si="54"/>
        <v>0</v>
      </c>
      <c r="AC91" s="100">
        <f t="shared" si="54"/>
        <v>0</v>
      </c>
      <c r="AD91" s="100">
        <f t="shared" si="54"/>
        <v>0</v>
      </c>
      <c r="AE91" s="101">
        <f t="shared" si="54"/>
        <v>0</v>
      </c>
      <c r="AF91" s="100">
        <f t="shared" si="54"/>
        <v>0</v>
      </c>
      <c r="AG91" s="100">
        <f t="shared" si="54"/>
        <v>0</v>
      </c>
      <c r="AH91" s="100">
        <f t="shared" si="54"/>
        <v>0</v>
      </c>
      <c r="AI91" s="100">
        <f t="shared" si="54"/>
        <v>0</v>
      </c>
      <c r="AJ91" s="102">
        <f t="shared" si="54"/>
        <v>0</v>
      </c>
      <c r="AK91" s="204"/>
      <c r="AL91" s="210"/>
      <c r="AM91" s="133" t="s">
        <v>131</v>
      </c>
    </row>
    <row r="92" spans="1:39" ht="25.5" hidden="1" x14ac:dyDescent="0.25">
      <c r="A92" s="188"/>
      <c r="B92" s="196"/>
      <c r="C92" s="93" t="s">
        <v>69</v>
      </c>
      <c r="D92" s="131"/>
      <c r="E92" s="95"/>
      <c r="F92" s="95"/>
      <c r="G92" s="96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6"/>
      <c r="X92" s="96"/>
      <c r="Y92" s="95"/>
      <c r="Z92" s="95"/>
      <c r="AA92" s="95"/>
      <c r="AB92" s="95"/>
      <c r="AC92" s="95"/>
      <c r="AD92" s="95"/>
      <c r="AE92" s="97"/>
      <c r="AF92" s="95"/>
      <c r="AG92" s="95"/>
      <c r="AH92" s="95"/>
      <c r="AI92" s="95"/>
      <c r="AJ92" s="98"/>
      <c r="AK92" s="207">
        <f t="shared" ref="AK92" si="56">SUM(D93:AE93)</f>
        <v>0</v>
      </c>
      <c r="AL92" s="209">
        <f>SUM(AF93:AJ93)</f>
        <v>0</v>
      </c>
    </row>
    <row r="93" spans="1:39" ht="18" hidden="1" customHeight="1" x14ac:dyDescent="0.35">
      <c r="A93" s="189"/>
      <c r="B93" s="197"/>
      <c r="C93" s="122" t="s">
        <v>70</v>
      </c>
      <c r="D93" s="132">
        <f t="shared" ref="D93:I93" si="57">(D$24*D92)/1000</f>
        <v>0</v>
      </c>
      <c r="E93" s="100">
        <f t="shared" si="57"/>
        <v>0</v>
      </c>
      <c r="F93" s="100">
        <f t="shared" si="57"/>
        <v>0</v>
      </c>
      <c r="G93" s="100">
        <f t="shared" si="57"/>
        <v>0</v>
      </c>
      <c r="H93" s="100">
        <f t="shared" si="57"/>
        <v>0</v>
      </c>
      <c r="I93" s="100">
        <f t="shared" si="57"/>
        <v>0</v>
      </c>
      <c r="J93" s="100">
        <f t="shared" ref="J93:AJ93" si="58">(J$24*J92)/1000</f>
        <v>0</v>
      </c>
      <c r="K93" s="100">
        <f t="shared" si="58"/>
        <v>0</v>
      </c>
      <c r="L93" s="100">
        <f t="shared" si="58"/>
        <v>0</v>
      </c>
      <c r="M93" s="100">
        <f t="shared" si="58"/>
        <v>0</v>
      </c>
      <c r="N93" s="100">
        <f t="shared" si="58"/>
        <v>0</v>
      </c>
      <c r="O93" s="100">
        <f t="shared" si="58"/>
        <v>0</v>
      </c>
      <c r="P93" s="100">
        <f t="shared" si="58"/>
        <v>0</v>
      </c>
      <c r="Q93" s="100">
        <f t="shared" si="58"/>
        <v>0</v>
      </c>
      <c r="R93" s="100">
        <f t="shared" si="58"/>
        <v>0</v>
      </c>
      <c r="S93" s="100">
        <f t="shared" si="58"/>
        <v>0</v>
      </c>
      <c r="T93" s="100">
        <f t="shared" si="58"/>
        <v>0</v>
      </c>
      <c r="U93" s="100">
        <f t="shared" si="58"/>
        <v>0</v>
      </c>
      <c r="V93" s="100">
        <f t="shared" si="58"/>
        <v>0</v>
      </c>
      <c r="W93" s="100">
        <f t="shared" si="58"/>
        <v>0</v>
      </c>
      <c r="X93" s="100">
        <f t="shared" si="58"/>
        <v>0</v>
      </c>
      <c r="Y93" s="100">
        <f t="shared" si="58"/>
        <v>0</v>
      </c>
      <c r="Z93" s="100">
        <f t="shared" si="58"/>
        <v>0</v>
      </c>
      <c r="AA93" s="100">
        <f t="shared" si="58"/>
        <v>0</v>
      </c>
      <c r="AB93" s="100">
        <f t="shared" si="58"/>
        <v>0</v>
      </c>
      <c r="AC93" s="100">
        <f t="shared" si="58"/>
        <v>0</v>
      </c>
      <c r="AD93" s="100">
        <f t="shared" si="58"/>
        <v>0</v>
      </c>
      <c r="AE93" s="101">
        <f t="shared" si="58"/>
        <v>0</v>
      </c>
      <c r="AF93" s="100">
        <f t="shared" si="58"/>
        <v>0</v>
      </c>
      <c r="AG93" s="100">
        <f t="shared" si="58"/>
        <v>0</v>
      </c>
      <c r="AH93" s="100">
        <f t="shared" si="58"/>
        <v>0</v>
      </c>
      <c r="AI93" s="100">
        <f t="shared" si="58"/>
        <v>0</v>
      </c>
      <c r="AJ93" s="102">
        <f t="shared" si="58"/>
        <v>0</v>
      </c>
      <c r="AK93" s="208"/>
      <c r="AL93" s="210"/>
    </row>
    <row r="94" spans="1:39" ht="25.5" x14ac:dyDescent="0.25">
      <c r="A94" s="188" t="s">
        <v>88</v>
      </c>
      <c r="B94" s="196"/>
      <c r="C94" s="93" t="s">
        <v>69</v>
      </c>
      <c r="D94" s="131"/>
      <c r="E94" s="95"/>
      <c r="F94" s="95"/>
      <c r="G94" s="96"/>
      <c r="H94" s="95"/>
      <c r="I94" s="95"/>
      <c r="J94" s="95"/>
      <c r="K94" s="95"/>
      <c r="L94" s="95">
        <v>12.15</v>
      </c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6"/>
      <c r="X94" s="96"/>
      <c r="Y94" s="95"/>
      <c r="Z94" s="95"/>
      <c r="AA94" s="95"/>
      <c r="AB94" s="95"/>
      <c r="AC94" s="95"/>
      <c r="AD94" s="95"/>
      <c r="AE94" s="97"/>
      <c r="AF94" s="95"/>
      <c r="AG94" s="95"/>
      <c r="AH94" s="95"/>
      <c r="AI94" s="95"/>
      <c r="AJ94" s="98"/>
      <c r="AK94" s="207">
        <f t="shared" ref="AK94" si="59">SUM(D95:AE95)</f>
        <v>7.2900000000000006E-2</v>
      </c>
      <c r="AL94" s="209">
        <f>SUM(AF95:AJ95)</f>
        <v>0</v>
      </c>
    </row>
    <row r="95" spans="1:39" ht="25.5" x14ac:dyDescent="0.35">
      <c r="A95" s="189"/>
      <c r="B95" s="197"/>
      <c r="C95" s="122" t="s">
        <v>70</v>
      </c>
      <c r="D95" s="132">
        <f t="shared" ref="D95:I95" si="60">(D$24*D94)/1000</f>
        <v>0</v>
      </c>
      <c r="E95" s="100">
        <f t="shared" si="60"/>
        <v>0</v>
      </c>
      <c r="F95" s="100">
        <f t="shared" si="60"/>
        <v>0</v>
      </c>
      <c r="G95" s="100">
        <f t="shared" si="60"/>
        <v>0</v>
      </c>
      <c r="H95" s="100">
        <f t="shared" si="60"/>
        <v>0</v>
      </c>
      <c r="I95" s="100">
        <f t="shared" si="60"/>
        <v>0</v>
      </c>
      <c r="J95" s="100">
        <f t="shared" ref="J95:AJ95" si="61">(J$24*J94)/1000</f>
        <v>0</v>
      </c>
      <c r="K95" s="100">
        <f t="shared" si="61"/>
        <v>0</v>
      </c>
      <c r="L95" s="100">
        <f t="shared" si="61"/>
        <v>7.2900000000000006E-2</v>
      </c>
      <c r="M95" s="100">
        <f t="shared" si="61"/>
        <v>0</v>
      </c>
      <c r="N95" s="100">
        <f t="shared" si="61"/>
        <v>0</v>
      </c>
      <c r="O95" s="100">
        <f t="shared" si="61"/>
        <v>0</v>
      </c>
      <c r="P95" s="100">
        <f t="shared" si="61"/>
        <v>0</v>
      </c>
      <c r="Q95" s="100">
        <f t="shared" si="61"/>
        <v>0</v>
      </c>
      <c r="R95" s="100">
        <f t="shared" si="61"/>
        <v>0</v>
      </c>
      <c r="S95" s="100">
        <f t="shared" si="61"/>
        <v>0</v>
      </c>
      <c r="T95" s="100">
        <f t="shared" si="61"/>
        <v>0</v>
      </c>
      <c r="U95" s="100">
        <f t="shared" si="61"/>
        <v>0</v>
      </c>
      <c r="V95" s="100">
        <f t="shared" si="61"/>
        <v>0</v>
      </c>
      <c r="W95" s="100">
        <f t="shared" si="61"/>
        <v>0</v>
      </c>
      <c r="X95" s="100">
        <f t="shared" si="61"/>
        <v>0</v>
      </c>
      <c r="Y95" s="100">
        <f t="shared" si="61"/>
        <v>0</v>
      </c>
      <c r="Z95" s="100">
        <f t="shared" si="61"/>
        <v>0</v>
      </c>
      <c r="AA95" s="100">
        <f t="shared" si="61"/>
        <v>0</v>
      </c>
      <c r="AB95" s="100">
        <f t="shared" si="61"/>
        <v>0</v>
      </c>
      <c r="AC95" s="100">
        <f t="shared" si="61"/>
        <v>0</v>
      </c>
      <c r="AD95" s="100">
        <f t="shared" si="61"/>
        <v>0</v>
      </c>
      <c r="AE95" s="101">
        <f t="shared" si="61"/>
        <v>0</v>
      </c>
      <c r="AF95" s="100">
        <f t="shared" si="61"/>
        <v>0</v>
      </c>
      <c r="AG95" s="100">
        <f t="shared" si="61"/>
        <v>0</v>
      </c>
      <c r="AH95" s="100">
        <f t="shared" si="61"/>
        <v>0</v>
      </c>
      <c r="AI95" s="100">
        <f t="shared" si="61"/>
        <v>0</v>
      </c>
      <c r="AJ95" s="102">
        <f t="shared" si="61"/>
        <v>0</v>
      </c>
      <c r="AK95" s="208"/>
      <c r="AL95" s="210"/>
    </row>
    <row r="96" spans="1:39" x14ac:dyDescent="0.2">
      <c r="A96" s="194" t="s">
        <v>101</v>
      </c>
      <c r="B96" s="196"/>
      <c r="C96" s="201"/>
      <c r="D96" s="229" t="s">
        <v>132</v>
      </c>
      <c r="E96" s="230"/>
      <c r="F96" s="230"/>
      <c r="G96" s="230"/>
      <c r="H96" s="230"/>
      <c r="I96" s="230"/>
      <c r="J96" s="230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30"/>
      <c r="X96" s="230"/>
      <c r="Y96" s="230"/>
      <c r="Z96" s="230"/>
      <c r="AA96" s="230"/>
      <c r="AB96" s="230"/>
      <c r="AC96" s="230"/>
      <c r="AD96" s="230"/>
      <c r="AE96" s="230"/>
      <c r="AF96" s="230"/>
      <c r="AG96" s="230"/>
      <c r="AH96" s="230"/>
      <c r="AI96" s="230"/>
      <c r="AJ96" s="230"/>
      <c r="AK96" s="230"/>
      <c r="AL96" s="231"/>
    </row>
    <row r="97" spans="1:39" ht="21" customHeight="1" x14ac:dyDescent="0.2">
      <c r="A97" s="195"/>
      <c r="B97" s="197"/>
      <c r="C97" s="202"/>
      <c r="D97" s="232"/>
      <c r="E97" s="233"/>
      <c r="F97" s="233"/>
      <c r="G97" s="233"/>
      <c r="H97" s="233"/>
      <c r="I97" s="233"/>
      <c r="J97" s="233"/>
      <c r="K97" s="233"/>
      <c r="L97" s="233"/>
      <c r="M97" s="233"/>
      <c r="N97" s="233"/>
      <c r="O97" s="233"/>
      <c r="P97" s="233"/>
      <c r="Q97" s="233"/>
      <c r="R97" s="233"/>
      <c r="S97" s="233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4"/>
    </row>
    <row r="98" spans="1:39" ht="18" customHeight="1" x14ac:dyDescent="0.3">
      <c r="A98" s="8"/>
      <c r="B98" s="8"/>
      <c r="C98" s="8"/>
      <c r="D98" s="134"/>
      <c r="E98" s="8"/>
      <c r="F98" s="8"/>
      <c r="G98" s="134"/>
      <c r="H98" s="134"/>
      <c r="I98" s="8"/>
      <c r="J98" s="8"/>
      <c r="K98" s="135"/>
      <c r="L98" s="135"/>
      <c r="M98" s="180"/>
      <c r="N98" s="180"/>
      <c r="O98" s="180"/>
      <c r="P98" s="180"/>
      <c r="Q98" s="180"/>
      <c r="R98" s="135"/>
      <c r="S98" s="135"/>
      <c r="T98" s="135"/>
      <c r="U98" s="136"/>
      <c r="V98" s="136"/>
      <c r="W98" s="136"/>
      <c r="X98" s="137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  <c r="AI98" s="137"/>
      <c r="AJ98" s="137"/>
      <c r="AK98" s="138"/>
    </row>
    <row r="99" spans="1:39" ht="13.15" customHeight="1" x14ac:dyDescent="0.3">
      <c r="A99" s="8"/>
      <c r="B99" s="8"/>
      <c r="C99" s="8"/>
      <c r="D99" s="134"/>
      <c r="E99" s="134"/>
      <c r="F99" s="134"/>
      <c r="G99" s="134"/>
      <c r="H99" s="134"/>
      <c r="I99" s="134"/>
      <c r="J99" s="134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6"/>
      <c r="V99" s="136"/>
      <c r="W99" s="136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8"/>
    </row>
    <row r="100" spans="1:39" x14ac:dyDescent="0.2">
      <c r="A100" s="6"/>
      <c r="B100" s="6"/>
      <c r="C100" s="6"/>
      <c r="D100" s="138"/>
      <c r="E100" s="138"/>
      <c r="F100" s="138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8"/>
      <c r="Z100" s="138"/>
      <c r="AA100" s="138"/>
      <c r="AB100" s="138"/>
      <c r="AC100" s="138"/>
      <c r="AD100" s="138"/>
      <c r="AE100" s="138"/>
      <c r="AF100" s="138"/>
      <c r="AG100" s="138"/>
      <c r="AH100" s="138"/>
      <c r="AI100" s="138"/>
      <c r="AJ100" s="138"/>
      <c r="AK100" s="138"/>
    </row>
    <row r="101" spans="1:39" x14ac:dyDescent="0.2">
      <c r="A101" s="6"/>
      <c r="B101" s="6"/>
      <c r="C101" s="6"/>
      <c r="D101" s="138"/>
      <c r="E101" s="138"/>
      <c r="F101" s="138"/>
      <c r="G101" s="138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  <c r="Z101" s="138"/>
      <c r="AA101" s="138"/>
      <c r="AB101" s="138"/>
      <c r="AC101" s="138"/>
      <c r="AD101" s="138"/>
      <c r="AE101" s="138"/>
      <c r="AF101" s="138"/>
      <c r="AG101" s="138"/>
      <c r="AH101" s="138"/>
      <c r="AI101" s="138"/>
      <c r="AJ101" s="138"/>
      <c r="AK101" s="138"/>
    </row>
    <row r="102" spans="1:39" ht="20.25" x14ac:dyDescent="0.3">
      <c r="C102" s="139"/>
      <c r="D102" s="140"/>
      <c r="E102" s="141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3"/>
      <c r="AA102" s="143"/>
      <c r="AB102" s="143"/>
      <c r="AC102" s="143"/>
      <c r="AD102" s="143"/>
      <c r="AE102" s="143"/>
      <c r="AF102" s="143"/>
      <c r="AG102" s="143"/>
      <c r="AH102" s="143"/>
      <c r="AI102" s="143"/>
      <c r="AJ102" s="143"/>
      <c r="AK102" s="143"/>
      <c r="AL102" s="144"/>
      <c r="AM102" s="145"/>
    </row>
    <row r="103" spans="1:39" ht="25.5" x14ac:dyDescent="0.35">
      <c r="A103" s="146" t="s">
        <v>103</v>
      </c>
      <c r="D103" s="181"/>
      <c r="E103" s="181"/>
      <c r="F103" s="134"/>
      <c r="G103" s="182" t="s">
        <v>104</v>
      </c>
      <c r="H103" s="182"/>
      <c r="I103" s="182"/>
      <c r="J103" s="182"/>
      <c r="K103" s="134"/>
      <c r="L103" s="134"/>
      <c r="M103" s="183" t="s">
        <v>105</v>
      </c>
      <c r="N103" s="184"/>
      <c r="O103" s="185"/>
      <c r="P103" s="185"/>
      <c r="Q103" s="148"/>
      <c r="R103" s="135"/>
      <c r="S103" s="182" t="s">
        <v>106</v>
      </c>
      <c r="T103" s="182"/>
      <c r="U103" s="182"/>
      <c r="V103" s="149"/>
      <c r="W103" s="136"/>
      <c r="X103" s="136"/>
      <c r="Y103" s="136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7"/>
      <c r="AL103" s="137"/>
      <c r="AM103" s="138"/>
    </row>
    <row r="104" spans="1:39" ht="18.75" x14ac:dyDescent="0.3">
      <c r="A104" s="150"/>
      <c r="D104" s="8" t="s">
        <v>107</v>
      </c>
      <c r="E104" s="8"/>
      <c r="F104" s="134"/>
      <c r="G104" s="186" t="s">
        <v>108</v>
      </c>
      <c r="H104" s="186"/>
      <c r="I104" s="186"/>
      <c r="J104" s="186"/>
      <c r="K104" s="134"/>
      <c r="L104" s="134"/>
      <c r="M104" s="135"/>
      <c r="N104" s="135"/>
      <c r="O104" s="8" t="s">
        <v>107</v>
      </c>
      <c r="P104" s="135"/>
      <c r="Q104" s="135"/>
      <c r="R104" s="135"/>
      <c r="S104" s="186" t="s">
        <v>108</v>
      </c>
      <c r="T104" s="186"/>
      <c r="U104" s="186"/>
      <c r="V104" s="186"/>
      <c r="W104" s="136"/>
      <c r="X104" s="136"/>
      <c r="Y104" s="136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8"/>
    </row>
    <row r="105" spans="1:39" ht="18.75" x14ac:dyDescent="0.3">
      <c r="A105" s="150"/>
      <c r="D105" s="8"/>
      <c r="E105" s="8"/>
      <c r="F105" s="134"/>
      <c r="G105" s="134"/>
      <c r="H105" s="134"/>
      <c r="I105" s="134"/>
      <c r="J105" s="134"/>
      <c r="K105" s="134"/>
      <c r="L105" s="134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6"/>
      <c r="X105" s="136"/>
      <c r="Y105" s="136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7"/>
      <c r="AL105" s="137"/>
      <c r="AM105" s="138"/>
    </row>
    <row r="106" spans="1:39" ht="25.5" x14ac:dyDescent="0.35">
      <c r="A106" s="146" t="s">
        <v>140</v>
      </c>
      <c r="D106" s="181"/>
      <c r="E106" s="181"/>
      <c r="F106" s="134"/>
      <c r="G106" s="182" t="s">
        <v>109</v>
      </c>
      <c r="H106" s="182"/>
      <c r="I106" s="182"/>
      <c r="J106" s="182"/>
      <c r="K106" s="134"/>
      <c r="L106" s="134"/>
      <c r="M106" s="183" t="s">
        <v>110</v>
      </c>
      <c r="N106" s="184"/>
      <c r="O106" s="147"/>
      <c r="P106" s="147"/>
      <c r="Q106" s="148"/>
      <c r="R106" s="135"/>
      <c r="S106" s="182" t="s">
        <v>111</v>
      </c>
      <c r="T106" s="182"/>
      <c r="U106" s="182"/>
      <c r="V106" s="147"/>
      <c r="W106" s="136"/>
      <c r="X106" s="136"/>
      <c r="Y106" s="136"/>
      <c r="Z106" s="137"/>
      <c r="AA106" s="137"/>
      <c r="AB106" s="137"/>
      <c r="AC106" s="137"/>
      <c r="AD106" s="137"/>
      <c r="AE106" s="137"/>
      <c r="AF106" s="137"/>
      <c r="AG106" s="137"/>
      <c r="AH106" s="137"/>
      <c r="AI106" s="137"/>
      <c r="AJ106" s="137"/>
      <c r="AK106" s="137"/>
      <c r="AL106" s="137"/>
      <c r="AM106" s="138"/>
    </row>
    <row r="107" spans="1:39" ht="18.75" x14ac:dyDescent="0.3">
      <c r="A107" s="150"/>
      <c r="D107" s="8" t="s">
        <v>107</v>
      </c>
      <c r="E107" s="8"/>
      <c r="F107" s="134"/>
      <c r="G107" s="186" t="s">
        <v>108</v>
      </c>
      <c r="H107" s="186"/>
      <c r="I107" s="186"/>
      <c r="J107" s="186"/>
      <c r="K107" s="134"/>
      <c r="L107" s="134"/>
      <c r="M107" s="135"/>
      <c r="N107" s="135"/>
      <c r="O107" s="8" t="s">
        <v>107</v>
      </c>
      <c r="P107" s="135"/>
      <c r="Q107" s="135"/>
      <c r="R107" s="135"/>
      <c r="S107" s="186" t="s">
        <v>108</v>
      </c>
      <c r="T107" s="186"/>
      <c r="U107" s="186"/>
      <c r="V107" s="186"/>
      <c r="W107" s="136"/>
      <c r="X107" s="136"/>
      <c r="Y107" s="136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7"/>
      <c r="AL107" s="137"/>
      <c r="AM107" s="138"/>
    </row>
    <row r="108" spans="1:39" ht="18.75" x14ac:dyDescent="0.3">
      <c r="C108" s="8"/>
      <c r="D108" s="8"/>
      <c r="E108" s="8"/>
      <c r="F108" s="134"/>
      <c r="G108" s="135"/>
      <c r="H108" s="135"/>
      <c r="I108" s="135"/>
      <c r="J108" s="135"/>
      <c r="K108" s="134"/>
      <c r="L108" s="134"/>
      <c r="M108" s="135"/>
      <c r="N108" s="135"/>
      <c r="O108" s="8"/>
      <c r="P108" s="135"/>
      <c r="Q108" s="135"/>
      <c r="R108" s="135"/>
      <c r="S108" s="135"/>
      <c r="T108" s="135"/>
      <c r="U108" s="135"/>
      <c r="V108" s="135"/>
      <c r="W108" s="136"/>
      <c r="X108" s="136"/>
      <c r="Y108" s="136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8"/>
    </row>
    <row r="109" spans="1:39" ht="18.75" x14ac:dyDescent="0.3">
      <c r="C109" s="8"/>
      <c r="D109" s="8"/>
      <c r="E109" s="8"/>
      <c r="F109" s="134"/>
      <c r="G109" s="135"/>
      <c r="H109" s="135"/>
      <c r="I109" s="135"/>
      <c r="J109" s="135"/>
      <c r="K109" s="134"/>
      <c r="L109" s="134"/>
      <c r="M109" s="135"/>
      <c r="N109" s="135"/>
      <c r="O109" s="8"/>
      <c r="P109" s="135"/>
      <c r="Q109" s="135"/>
      <c r="R109" s="135"/>
      <c r="S109" s="135"/>
      <c r="T109" s="135"/>
      <c r="U109" s="135"/>
      <c r="V109" s="135"/>
      <c r="W109" s="136"/>
      <c r="X109" s="136"/>
      <c r="Y109" s="136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8"/>
    </row>
    <row r="110" spans="1:39" ht="18.75" x14ac:dyDescent="0.3">
      <c r="C110" s="8"/>
      <c r="D110" s="8"/>
      <c r="E110" s="8"/>
      <c r="F110" s="134"/>
      <c r="G110" s="181"/>
      <c r="H110" s="181"/>
      <c r="I110" s="134"/>
      <c r="J110" s="134"/>
      <c r="K110" s="181"/>
      <c r="L110" s="181"/>
      <c r="M110" s="135"/>
      <c r="N110" s="135"/>
      <c r="O110" s="187" t="s">
        <v>29</v>
      </c>
      <c r="P110" s="187"/>
      <c r="Q110" s="187"/>
      <c r="R110" s="187"/>
      <c r="S110" s="147"/>
      <c r="T110" s="135"/>
      <c r="U110" s="135"/>
      <c r="V110" s="135"/>
      <c r="W110" s="136"/>
      <c r="X110" s="136"/>
      <c r="Y110" s="136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  <c r="AL110" s="137"/>
      <c r="AM110" s="138"/>
    </row>
    <row r="111" spans="1:39" ht="18.75" x14ac:dyDescent="0.3">
      <c r="C111" s="8" t="s">
        <v>112</v>
      </c>
      <c r="D111" s="8"/>
      <c r="E111" s="8"/>
      <c r="F111" s="134"/>
      <c r="G111" s="8" t="s">
        <v>113</v>
      </c>
      <c r="H111" s="8"/>
      <c r="I111" s="134"/>
      <c r="J111" s="134"/>
      <c r="K111" s="8" t="s">
        <v>107</v>
      </c>
      <c r="L111" s="8"/>
      <c r="M111" s="135"/>
      <c r="N111" s="135"/>
      <c r="O111" s="186" t="s">
        <v>108</v>
      </c>
      <c r="P111" s="186"/>
      <c r="Q111" s="186"/>
      <c r="R111" s="186"/>
      <c r="S111" s="186"/>
      <c r="T111" s="135"/>
      <c r="U111" s="135"/>
      <c r="V111" s="135"/>
      <c r="W111" s="136"/>
      <c r="X111" s="136"/>
      <c r="Y111" s="136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7"/>
      <c r="AL111" s="137"/>
      <c r="AM111" s="138"/>
    </row>
    <row r="112" spans="1:39" ht="18.75" x14ac:dyDescent="0.3">
      <c r="C112" s="8"/>
      <c r="D112" s="8"/>
      <c r="E112" s="8"/>
      <c r="F112" s="134"/>
      <c r="G112" s="134"/>
      <c r="H112" s="134"/>
      <c r="I112" s="134"/>
      <c r="J112" s="134"/>
      <c r="K112" s="134"/>
      <c r="L112" s="134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6"/>
      <c r="X112" s="136"/>
      <c r="Y112" s="136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8"/>
    </row>
    <row r="113" spans="1:39" x14ac:dyDescent="0.2">
      <c r="C113" s="6"/>
      <c r="D113" s="6"/>
      <c r="E113" s="6"/>
      <c r="F113" s="137"/>
      <c r="G113" s="137"/>
      <c r="H113" s="137"/>
      <c r="I113" s="137"/>
      <c r="J113" s="137"/>
      <c r="K113" s="137"/>
      <c r="L113" s="137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8"/>
    </row>
    <row r="114" spans="1:39" x14ac:dyDescent="0.2">
      <c r="C114" s="6"/>
      <c r="D114" s="6"/>
      <c r="E114" s="6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7"/>
      <c r="AL114" s="137"/>
      <c r="AM114" s="138"/>
    </row>
    <row r="115" spans="1:39" x14ac:dyDescent="0.2">
      <c r="C115" s="6"/>
      <c r="D115" s="6"/>
      <c r="E115" s="6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7"/>
      <c r="AL115" s="137"/>
      <c r="AM115" s="138"/>
    </row>
    <row r="116" spans="1:39" x14ac:dyDescent="0.2">
      <c r="C116" s="6"/>
      <c r="D116" s="6"/>
      <c r="E116" s="6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  <c r="AL116" s="138"/>
      <c r="AM116" s="138"/>
    </row>
    <row r="117" spans="1:39" x14ac:dyDescent="0.2">
      <c r="A117" s="6"/>
      <c r="B117" s="6"/>
      <c r="C117" s="6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</row>
    <row r="118" spans="1:39" x14ac:dyDescent="0.2">
      <c r="A118" s="2"/>
      <c r="B118" s="2"/>
      <c r="C118" s="2"/>
      <c r="D118" s="151"/>
      <c r="E118" s="151"/>
      <c r="F118" s="151"/>
      <c r="G118" s="151"/>
      <c r="H118" s="151"/>
      <c r="I118" s="151"/>
      <c r="J118" s="151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</row>
    <row r="119" spans="1:39" x14ac:dyDescent="0.2">
      <c r="A119" s="2"/>
      <c r="B119" s="2"/>
      <c r="C119" s="2"/>
      <c r="D119" s="151"/>
      <c r="E119" s="151"/>
      <c r="F119" s="151"/>
      <c r="G119" s="15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</row>
    <row r="120" spans="1:39" x14ac:dyDescent="0.2">
      <c r="A120" s="2"/>
      <c r="B120" s="2"/>
      <c r="C120" s="2"/>
      <c r="D120" s="151"/>
      <c r="E120" s="151"/>
      <c r="F120" s="151"/>
      <c r="G120" s="151"/>
      <c r="H120" s="151"/>
      <c r="I120" s="151"/>
      <c r="J120" s="151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</row>
    <row r="121" spans="1:39" x14ac:dyDescent="0.2">
      <c r="A121" s="2"/>
      <c r="B121" s="2"/>
      <c r="C121" s="2"/>
      <c r="D121" s="151"/>
      <c r="E121" s="151"/>
      <c r="F121" s="151"/>
      <c r="G121" s="151"/>
      <c r="H121" s="151"/>
      <c r="I121" s="151"/>
      <c r="J121" s="151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</row>
    <row r="122" spans="1:39" x14ac:dyDescent="0.2">
      <c r="A122" s="2"/>
      <c r="B122" s="2"/>
      <c r="C122" s="2"/>
      <c r="D122" s="151"/>
      <c r="E122" s="151"/>
      <c r="F122" s="151"/>
      <c r="G122" s="151"/>
      <c r="H122" s="151"/>
      <c r="I122" s="151"/>
      <c r="J122" s="151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</row>
    <row r="123" spans="1:39" x14ac:dyDescent="0.2">
      <c r="A123" s="2"/>
      <c r="B123" s="2"/>
      <c r="C123" s="2"/>
      <c r="D123" s="151"/>
      <c r="E123" s="151"/>
      <c r="F123" s="151"/>
      <c r="G123" s="151"/>
      <c r="H123" s="151"/>
      <c r="I123" s="151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</row>
    <row r="124" spans="1:39" x14ac:dyDescent="0.2">
      <c r="A124" s="2"/>
      <c r="B124" s="2"/>
      <c r="C124" s="2"/>
      <c r="D124" s="151"/>
      <c r="E124" s="151"/>
      <c r="F124" s="151"/>
      <c r="G124" s="151"/>
      <c r="H124" s="151"/>
      <c r="I124" s="151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</row>
    <row r="125" spans="1:39" x14ac:dyDescent="0.2">
      <c r="A125" s="2"/>
      <c r="B125" s="2"/>
      <c r="C125" s="2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</row>
    <row r="126" spans="1:39" x14ac:dyDescent="0.2">
      <c r="A126" s="2"/>
      <c r="B126" s="2"/>
      <c r="C126" s="2"/>
      <c r="D126" s="151"/>
      <c r="E126" s="151"/>
      <c r="F126" s="151"/>
      <c r="G126" s="151"/>
      <c r="H126" s="151"/>
      <c r="I126" s="151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</row>
    <row r="127" spans="1:39" x14ac:dyDescent="0.2">
      <c r="A127" s="2"/>
      <c r="B127" s="2"/>
      <c r="C127" s="2"/>
      <c r="D127" s="151"/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</row>
    <row r="128" spans="1:39" x14ac:dyDescent="0.2">
      <c r="A128" s="2"/>
      <c r="B128" s="2"/>
      <c r="C128" s="2"/>
      <c r="D128" s="151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</row>
    <row r="129" spans="1:37" x14ac:dyDescent="0.2">
      <c r="A129" s="2"/>
      <c r="B129" s="2"/>
      <c r="C129" s="2"/>
      <c r="D129" s="151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</row>
    <row r="130" spans="1:37" x14ac:dyDescent="0.2">
      <c r="A130" s="2"/>
      <c r="B130" s="2"/>
      <c r="C130" s="2"/>
      <c r="D130" s="151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</row>
    <row r="131" spans="1:37" x14ac:dyDescent="0.2">
      <c r="A131" s="2"/>
      <c r="B131" s="2"/>
      <c r="C131" s="2"/>
      <c r="D131" s="151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</row>
    <row r="132" spans="1:37" x14ac:dyDescent="0.2">
      <c r="A132" s="2"/>
      <c r="B132" s="2"/>
      <c r="C132" s="2"/>
      <c r="D132" s="151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</row>
    <row r="133" spans="1:37" x14ac:dyDescent="0.2">
      <c r="A133" s="2"/>
      <c r="B133" s="2"/>
      <c r="C133" s="2"/>
      <c r="D133" s="151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</row>
    <row r="134" spans="1:37" x14ac:dyDescent="0.2">
      <c r="A134" s="2"/>
      <c r="B134" s="2"/>
      <c r="C134" s="2"/>
      <c r="D134" s="151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</row>
    <row r="135" spans="1:37" x14ac:dyDescent="0.2">
      <c r="A135" s="2"/>
      <c r="B135" s="2"/>
      <c r="C135" s="2"/>
      <c r="D135" s="151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</row>
    <row r="136" spans="1:37" x14ac:dyDescent="0.2">
      <c r="D136" s="151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</row>
    <row r="137" spans="1:37" x14ac:dyDescent="0.2">
      <c r="D137" s="151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</row>
    <row r="138" spans="1:37" x14ac:dyDescent="0.2">
      <c r="D138" s="151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</row>
    <row r="139" spans="1:37" x14ac:dyDescent="0.2">
      <c r="D139" s="151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</row>
    <row r="140" spans="1:37" x14ac:dyDescent="0.2">
      <c r="D140" s="151"/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</row>
    <row r="141" spans="1:37" x14ac:dyDescent="0.2">
      <c r="D141" s="151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</row>
    <row r="142" spans="1:37" x14ac:dyDescent="0.2">
      <c r="D142" s="151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</row>
    <row r="143" spans="1:37" x14ac:dyDescent="0.2">
      <c r="D143" s="151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</row>
    <row r="144" spans="1:37" x14ac:dyDescent="0.2">
      <c r="D144" s="151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</row>
    <row r="145" spans="4:37" x14ac:dyDescent="0.2">
      <c r="D145" s="151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</row>
    <row r="146" spans="4:37" x14ac:dyDescent="0.2">
      <c r="D146" s="151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</row>
    <row r="147" spans="4:37" x14ac:dyDescent="0.2">
      <c r="D147" s="151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</row>
    <row r="148" spans="4:37" x14ac:dyDescent="0.2">
      <c r="D148" s="151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</row>
    <row r="149" spans="4:37" x14ac:dyDescent="0.2">
      <c r="D149" s="151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</row>
    <row r="150" spans="4:37" x14ac:dyDescent="0.2">
      <c r="D150" s="151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</row>
    <row r="151" spans="4:37" x14ac:dyDescent="0.2">
      <c r="D151" s="151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</row>
    <row r="152" spans="4:37" x14ac:dyDescent="0.2">
      <c r="D152" s="151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</row>
    <row r="153" spans="4:37" x14ac:dyDescent="0.2">
      <c r="D153" s="151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</row>
    <row r="154" spans="4:37" x14ac:dyDescent="0.2">
      <c r="D154" s="151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</row>
    <row r="155" spans="4:37" x14ac:dyDescent="0.2">
      <c r="D155" s="151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</row>
    <row r="156" spans="4:37" x14ac:dyDescent="0.2">
      <c r="D156" s="151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</row>
    <row r="157" spans="4:37" x14ac:dyDescent="0.2">
      <c r="D157" s="151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</row>
    <row r="158" spans="4:37" x14ac:dyDescent="0.2">
      <c r="D158" s="151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</row>
    <row r="159" spans="4:37" x14ac:dyDescent="0.2">
      <c r="D159" s="151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</row>
    <row r="160" spans="4:37" x14ac:dyDescent="0.2">
      <c r="D160" s="151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</row>
    <row r="161" spans="4:37" x14ac:dyDescent="0.2"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</row>
    <row r="162" spans="4:37" x14ac:dyDescent="0.2">
      <c r="D162" s="151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</row>
    <row r="163" spans="4:37" x14ac:dyDescent="0.2">
      <c r="D163" s="151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</row>
    <row r="164" spans="4:37" x14ac:dyDescent="0.2">
      <c r="D164" s="151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</row>
    <row r="165" spans="4:37" x14ac:dyDescent="0.2">
      <c r="D165" s="151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</row>
    <row r="166" spans="4:37" x14ac:dyDescent="0.2">
      <c r="D166" s="151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</row>
    <row r="167" spans="4:37" x14ac:dyDescent="0.2">
      <c r="D167" s="151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</row>
    <row r="168" spans="4:37" x14ac:dyDescent="0.2">
      <c r="D168" s="151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</row>
    <row r="169" spans="4:37" x14ac:dyDescent="0.2">
      <c r="D169" s="151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</row>
    <row r="170" spans="4:37" x14ac:dyDescent="0.2">
      <c r="D170" s="151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</row>
    <row r="171" spans="4:37" x14ac:dyDescent="0.2">
      <c r="D171" s="151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</row>
    <row r="172" spans="4:37" x14ac:dyDescent="0.2">
      <c r="D172" s="151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</row>
    <row r="173" spans="4:37" x14ac:dyDescent="0.2">
      <c r="D173" s="151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</row>
    <row r="174" spans="4:37" x14ac:dyDescent="0.2">
      <c r="D174" s="151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</row>
    <row r="175" spans="4:37" x14ac:dyDescent="0.2">
      <c r="D175" s="151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</row>
    <row r="176" spans="4:37" x14ac:dyDescent="0.2">
      <c r="D176" s="151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</row>
    <row r="177" spans="4:37" x14ac:dyDescent="0.2">
      <c r="D177" s="151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</row>
    <row r="178" spans="4:37" x14ac:dyDescent="0.2">
      <c r="D178" s="151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</row>
    <row r="179" spans="4:37" x14ac:dyDescent="0.2"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</row>
    <row r="180" spans="4:37" x14ac:dyDescent="0.2">
      <c r="D180" s="151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</row>
    <row r="181" spans="4:37" x14ac:dyDescent="0.2">
      <c r="D181" s="151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</row>
    <row r="182" spans="4:37" x14ac:dyDescent="0.2">
      <c r="D182" s="151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</row>
    <row r="183" spans="4:37" x14ac:dyDescent="0.2">
      <c r="D183" s="151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</row>
    <row r="184" spans="4:37" x14ac:dyDescent="0.2">
      <c r="D184" s="151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</row>
    <row r="185" spans="4:37" x14ac:dyDescent="0.2">
      <c r="D185" s="151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</row>
    <row r="186" spans="4:37" x14ac:dyDescent="0.2">
      <c r="D186" s="151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</row>
    <row r="187" spans="4:37" x14ac:dyDescent="0.2">
      <c r="D187" s="151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</row>
    <row r="188" spans="4:37" x14ac:dyDescent="0.2">
      <c r="D188" s="151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</row>
    <row r="189" spans="4:37" x14ac:dyDescent="0.2">
      <c r="D189" s="151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</row>
    <row r="190" spans="4:37" x14ac:dyDescent="0.2">
      <c r="D190" s="151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</row>
    <row r="191" spans="4:37" x14ac:dyDescent="0.2">
      <c r="D191" s="151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</row>
    <row r="192" spans="4:37" x14ac:dyDescent="0.2">
      <c r="D192" s="151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</row>
    <row r="193" spans="4:37" x14ac:dyDescent="0.2">
      <c r="D193" s="151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</row>
    <row r="194" spans="4:37" x14ac:dyDescent="0.2">
      <c r="D194" s="151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</row>
    <row r="195" spans="4:37" x14ac:dyDescent="0.2">
      <c r="D195" s="151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</row>
    <row r="196" spans="4:37" x14ac:dyDescent="0.2">
      <c r="D196" s="151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</row>
    <row r="197" spans="4:37" x14ac:dyDescent="0.2">
      <c r="D197" s="151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</row>
    <row r="198" spans="4:37" x14ac:dyDescent="0.2">
      <c r="D198" s="151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</row>
    <row r="199" spans="4:37" x14ac:dyDescent="0.2">
      <c r="D199" s="151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</row>
    <row r="200" spans="4:37" x14ac:dyDescent="0.2">
      <c r="D200" s="151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</row>
    <row r="201" spans="4:37" x14ac:dyDescent="0.2">
      <c r="D201" s="151"/>
      <c r="E201" s="151"/>
      <c r="F201" s="151"/>
      <c r="G201" s="151"/>
      <c r="H201" s="151"/>
      <c r="I201" s="151"/>
      <c r="J201" s="151"/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</row>
    <row r="202" spans="4:37" x14ac:dyDescent="0.2"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</row>
    <row r="203" spans="4:37" x14ac:dyDescent="0.2">
      <c r="D203" s="151"/>
      <c r="E203" s="151"/>
      <c r="F203" s="151"/>
      <c r="G203" s="151"/>
      <c r="H203" s="151"/>
      <c r="I203" s="151"/>
      <c r="J203" s="151"/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</row>
    <row r="204" spans="4:37" x14ac:dyDescent="0.2">
      <c r="D204" s="151"/>
      <c r="E204" s="151"/>
      <c r="F204" s="151"/>
      <c r="G204" s="151"/>
      <c r="H204" s="151"/>
      <c r="I204" s="151"/>
      <c r="J204" s="151"/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</row>
    <row r="205" spans="4:37" x14ac:dyDescent="0.2"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</row>
    <row r="206" spans="4:37" x14ac:dyDescent="0.2">
      <c r="D206" s="151"/>
      <c r="E206" s="151"/>
      <c r="F206" s="151"/>
      <c r="G206" s="151"/>
      <c r="H206" s="151"/>
      <c r="I206" s="151"/>
      <c r="J206" s="151"/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</row>
    <row r="207" spans="4:37" x14ac:dyDescent="0.2">
      <c r="D207" s="151"/>
      <c r="E207" s="151"/>
      <c r="F207" s="151"/>
      <c r="G207" s="151"/>
      <c r="H207" s="151"/>
      <c r="I207" s="151"/>
      <c r="J207" s="151"/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</row>
    <row r="208" spans="4:37" x14ac:dyDescent="0.2">
      <c r="D208" s="151"/>
      <c r="E208" s="151"/>
      <c r="F208" s="151"/>
      <c r="G208" s="151"/>
      <c r="H208" s="151"/>
      <c r="I208" s="151"/>
      <c r="J208" s="151"/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</row>
    <row r="209" spans="4:37" x14ac:dyDescent="0.2">
      <c r="D209" s="151"/>
      <c r="E209" s="151"/>
      <c r="F209" s="151"/>
      <c r="G209" s="151"/>
      <c r="H209" s="151"/>
      <c r="I209" s="151"/>
      <c r="J209" s="151"/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</row>
    <row r="210" spans="4:37" x14ac:dyDescent="0.2">
      <c r="D210" s="151"/>
      <c r="E210" s="151"/>
      <c r="F210" s="151"/>
      <c r="G210" s="151"/>
      <c r="H210" s="151"/>
      <c r="I210" s="151"/>
      <c r="J210" s="151"/>
      <c r="K210" s="151"/>
      <c r="L210" s="151"/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</row>
    <row r="211" spans="4:37" x14ac:dyDescent="0.2">
      <c r="D211" s="151"/>
      <c r="E211" s="151"/>
      <c r="F211" s="151"/>
      <c r="G211" s="151"/>
      <c r="H211" s="151"/>
      <c r="I211" s="151"/>
      <c r="J211" s="151"/>
      <c r="K211" s="151"/>
      <c r="L211" s="151"/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</row>
    <row r="212" spans="4:37" x14ac:dyDescent="0.2">
      <c r="D212" s="151"/>
      <c r="E212" s="151"/>
      <c r="F212" s="151"/>
      <c r="G212" s="151"/>
      <c r="H212" s="151"/>
      <c r="I212" s="151"/>
      <c r="J212" s="151"/>
      <c r="K212" s="151"/>
      <c r="L212" s="151"/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</row>
    <row r="213" spans="4:37" x14ac:dyDescent="0.2">
      <c r="D213" s="151"/>
      <c r="E213" s="151"/>
      <c r="F213" s="151"/>
      <c r="G213" s="151"/>
      <c r="H213" s="151"/>
      <c r="I213" s="151"/>
      <c r="J213" s="151"/>
      <c r="K213" s="151"/>
      <c r="L213" s="151"/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</row>
    <row r="214" spans="4:37" x14ac:dyDescent="0.2">
      <c r="D214" s="151"/>
      <c r="E214" s="151"/>
      <c r="F214" s="151"/>
      <c r="G214" s="151"/>
      <c r="H214" s="151"/>
      <c r="I214" s="151"/>
      <c r="J214" s="151"/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</row>
    <row r="215" spans="4:37" x14ac:dyDescent="0.2">
      <c r="D215" s="151"/>
      <c r="E215" s="151"/>
      <c r="F215" s="151"/>
      <c r="G215" s="151"/>
      <c r="H215" s="151"/>
      <c r="I215" s="151"/>
      <c r="J215" s="151"/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</row>
    <row r="216" spans="4:37" x14ac:dyDescent="0.2">
      <c r="D216" s="151"/>
      <c r="E216" s="151"/>
      <c r="F216" s="151"/>
      <c r="G216" s="151"/>
      <c r="H216" s="151"/>
      <c r="I216" s="151"/>
      <c r="J216" s="151"/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</row>
    <row r="217" spans="4:37" x14ac:dyDescent="0.2">
      <c r="D217" s="151"/>
      <c r="E217" s="151"/>
      <c r="F217" s="151"/>
      <c r="G217" s="151"/>
      <c r="H217" s="151"/>
      <c r="I217" s="151"/>
      <c r="J217" s="151"/>
      <c r="K217" s="151"/>
      <c r="L217" s="151"/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</row>
    <row r="218" spans="4:37" x14ac:dyDescent="0.2">
      <c r="D218" s="151"/>
      <c r="E218" s="151"/>
      <c r="F218" s="151"/>
      <c r="G218" s="151"/>
      <c r="H218" s="151"/>
      <c r="I218" s="151"/>
      <c r="J218" s="151"/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</row>
    <row r="219" spans="4:37" x14ac:dyDescent="0.2">
      <c r="D219" s="151"/>
      <c r="E219" s="151"/>
      <c r="F219" s="151"/>
      <c r="G219" s="151"/>
      <c r="H219" s="151"/>
      <c r="I219" s="151"/>
      <c r="J219" s="151"/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</row>
    <row r="220" spans="4:37" x14ac:dyDescent="0.2">
      <c r="D220" s="151"/>
      <c r="E220" s="151"/>
      <c r="F220" s="151"/>
      <c r="G220" s="151"/>
      <c r="H220" s="151"/>
      <c r="I220" s="151"/>
      <c r="J220" s="151"/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</row>
    <row r="221" spans="4:37" x14ac:dyDescent="0.2">
      <c r="D221" s="151"/>
      <c r="E221" s="151"/>
      <c r="F221" s="151"/>
      <c r="G221" s="151"/>
      <c r="H221" s="151"/>
      <c r="I221" s="151"/>
      <c r="J221" s="151"/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</row>
    <row r="222" spans="4:37" x14ac:dyDescent="0.2">
      <c r="D222" s="151"/>
      <c r="E222" s="151"/>
      <c r="F222" s="151"/>
      <c r="G222" s="151"/>
      <c r="H222" s="151"/>
      <c r="I222" s="151"/>
      <c r="J222" s="151"/>
      <c r="K222" s="151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</row>
    <row r="223" spans="4:37" x14ac:dyDescent="0.2">
      <c r="D223" s="151"/>
      <c r="E223" s="151"/>
      <c r="F223" s="151"/>
      <c r="G223" s="151"/>
      <c r="H223" s="151"/>
      <c r="I223" s="151"/>
      <c r="J223" s="151"/>
      <c r="K223" s="151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</row>
    <row r="224" spans="4:37" x14ac:dyDescent="0.2">
      <c r="D224" s="151"/>
      <c r="E224" s="151"/>
      <c r="F224" s="151"/>
      <c r="G224" s="151"/>
      <c r="H224" s="151"/>
      <c r="I224" s="151"/>
      <c r="J224" s="151"/>
      <c r="K224" s="151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</row>
    <row r="225" spans="4:37" x14ac:dyDescent="0.2">
      <c r="D225" s="151"/>
      <c r="E225" s="151"/>
      <c r="F225" s="151"/>
      <c r="G225" s="151"/>
      <c r="H225" s="151"/>
      <c r="I225" s="151"/>
      <c r="J225" s="151"/>
      <c r="K225" s="151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</row>
    <row r="226" spans="4:37" x14ac:dyDescent="0.2">
      <c r="D226" s="151"/>
      <c r="E226" s="151"/>
      <c r="F226" s="151"/>
      <c r="G226" s="151"/>
      <c r="H226" s="151"/>
      <c r="I226" s="151"/>
      <c r="J226" s="151"/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</row>
    <row r="227" spans="4:37" x14ac:dyDescent="0.2">
      <c r="D227" s="151"/>
      <c r="E227" s="151"/>
      <c r="F227" s="151"/>
      <c r="G227" s="151"/>
      <c r="H227" s="151"/>
      <c r="I227" s="151"/>
      <c r="J227" s="151"/>
      <c r="K227" s="151"/>
      <c r="L227" s="151"/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</row>
    <row r="228" spans="4:37" x14ac:dyDescent="0.2">
      <c r="D228" s="151"/>
      <c r="E228" s="151"/>
      <c r="F228" s="151"/>
      <c r="G228" s="151"/>
      <c r="H228" s="151"/>
      <c r="I228" s="151"/>
      <c r="J228" s="151"/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</row>
    <row r="229" spans="4:37" x14ac:dyDescent="0.2">
      <c r="D229" s="151"/>
      <c r="E229" s="151"/>
      <c r="F229" s="151"/>
      <c r="G229" s="151"/>
      <c r="H229" s="151"/>
      <c r="I229" s="151"/>
      <c r="J229" s="151"/>
      <c r="K229" s="151"/>
      <c r="L229" s="151"/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</row>
    <row r="230" spans="4:37" x14ac:dyDescent="0.2">
      <c r="D230" s="151"/>
      <c r="E230" s="151"/>
      <c r="F230" s="151"/>
      <c r="G230" s="151"/>
      <c r="H230" s="151"/>
      <c r="I230" s="151"/>
      <c r="J230" s="151"/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</row>
    <row r="231" spans="4:37" x14ac:dyDescent="0.2">
      <c r="D231" s="151"/>
      <c r="E231" s="151"/>
      <c r="F231" s="151"/>
      <c r="G231" s="151"/>
      <c r="H231" s="151"/>
      <c r="I231" s="151"/>
      <c r="J231" s="151"/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</row>
    <row r="232" spans="4:37" x14ac:dyDescent="0.2">
      <c r="D232" s="151"/>
      <c r="E232" s="151"/>
      <c r="F232" s="151"/>
      <c r="G232" s="151"/>
      <c r="H232" s="151"/>
      <c r="I232" s="151"/>
      <c r="J232" s="151"/>
      <c r="K232" s="151"/>
      <c r="L232" s="151"/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</row>
    <row r="233" spans="4:37" x14ac:dyDescent="0.2">
      <c r="D233" s="151"/>
      <c r="E233" s="151"/>
      <c r="F233" s="151"/>
      <c r="G233" s="151"/>
      <c r="H233" s="151"/>
      <c r="I233" s="151"/>
      <c r="J233" s="151"/>
      <c r="K233" s="151"/>
      <c r="L233" s="151"/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</row>
    <row r="234" spans="4:37" x14ac:dyDescent="0.2">
      <c r="D234" s="151"/>
      <c r="E234" s="151"/>
      <c r="F234" s="151"/>
      <c r="G234" s="151"/>
      <c r="H234" s="151"/>
      <c r="I234" s="151"/>
      <c r="J234" s="151"/>
      <c r="K234" s="151"/>
      <c r="L234" s="151"/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</row>
    <row r="235" spans="4:37" x14ac:dyDescent="0.2">
      <c r="D235" s="151"/>
      <c r="E235" s="151"/>
      <c r="F235" s="151"/>
      <c r="G235" s="151"/>
      <c r="H235" s="151"/>
      <c r="I235" s="151"/>
      <c r="J235" s="151"/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</row>
    <row r="236" spans="4:37" x14ac:dyDescent="0.2">
      <c r="D236" s="151"/>
      <c r="E236" s="151"/>
      <c r="F236" s="151"/>
      <c r="G236" s="151"/>
      <c r="H236" s="151"/>
      <c r="I236" s="151"/>
      <c r="J236" s="151"/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</row>
    <row r="237" spans="4:37" x14ac:dyDescent="0.2">
      <c r="D237" s="151"/>
      <c r="E237" s="151"/>
      <c r="F237" s="151"/>
      <c r="G237" s="151"/>
      <c r="H237" s="151"/>
      <c r="I237" s="151"/>
      <c r="J237" s="151"/>
      <c r="K237" s="151"/>
      <c r="L237" s="151"/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</row>
    <row r="238" spans="4:37" x14ac:dyDescent="0.2">
      <c r="D238" s="151"/>
      <c r="E238" s="151"/>
      <c r="F238" s="151"/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</row>
    <row r="239" spans="4:37" x14ac:dyDescent="0.2">
      <c r="D239" s="151"/>
      <c r="E239" s="151"/>
      <c r="F239" s="151"/>
      <c r="G239" s="151"/>
      <c r="H239" s="151"/>
      <c r="I239" s="151"/>
      <c r="J239" s="151"/>
      <c r="K239" s="151"/>
      <c r="L239" s="151"/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</row>
    <row r="240" spans="4:37" x14ac:dyDescent="0.2">
      <c r="D240" s="151"/>
      <c r="E240" s="151"/>
      <c r="F240" s="151"/>
      <c r="G240" s="151"/>
      <c r="H240" s="151"/>
      <c r="I240" s="151"/>
      <c r="J240" s="151"/>
      <c r="K240" s="151"/>
      <c r="L240" s="151"/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</row>
    <row r="241" spans="4:37" x14ac:dyDescent="0.2">
      <c r="D241" s="151"/>
      <c r="E241" s="151"/>
      <c r="F241" s="151"/>
      <c r="G241" s="151"/>
      <c r="H241" s="151"/>
      <c r="I241" s="151"/>
      <c r="J241" s="151"/>
      <c r="K241" s="151"/>
      <c r="L241" s="151"/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</row>
    <row r="242" spans="4:37" x14ac:dyDescent="0.2">
      <c r="D242" s="151"/>
      <c r="E242" s="151"/>
      <c r="F242" s="151"/>
      <c r="G242" s="151"/>
      <c r="H242" s="151"/>
      <c r="I242" s="151"/>
      <c r="J242" s="151"/>
      <c r="K242" s="151"/>
      <c r="L242" s="151"/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</row>
    <row r="243" spans="4:37" x14ac:dyDescent="0.2">
      <c r="D243" s="151"/>
      <c r="E243" s="151"/>
      <c r="F243" s="151"/>
      <c r="G243" s="151"/>
      <c r="H243" s="151"/>
      <c r="I243" s="151"/>
      <c r="J243" s="151"/>
      <c r="K243" s="151"/>
      <c r="L243" s="151"/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</row>
    <row r="244" spans="4:37" x14ac:dyDescent="0.2">
      <c r="D244" s="151"/>
      <c r="E244" s="151"/>
      <c r="F244" s="151"/>
      <c r="G244" s="151"/>
      <c r="H244" s="151"/>
      <c r="I244" s="151"/>
      <c r="J244" s="151"/>
      <c r="K244" s="151"/>
      <c r="L244" s="151"/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</row>
    <row r="245" spans="4:37" x14ac:dyDescent="0.2">
      <c r="D245" s="151"/>
      <c r="E245" s="151"/>
      <c r="F245" s="151"/>
      <c r="G245" s="151"/>
      <c r="H245" s="151"/>
      <c r="I245" s="151"/>
      <c r="J245" s="151"/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</row>
    <row r="246" spans="4:37" x14ac:dyDescent="0.2">
      <c r="D246" s="151"/>
      <c r="E246" s="151"/>
      <c r="F246" s="151"/>
      <c r="G246" s="151"/>
      <c r="H246" s="151"/>
      <c r="I246" s="151"/>
      <c r="J246" s="151"/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</row>
    <row r="247" spans="4:37" x14ac:dyDescent="0.2">
      <c r="D247" s="151"/>
      <c r="E247" s="151"/>
      <c r="F247" s="151"/>
      <c r="G247" s="151"/>
      <c r="H247" s="151"/>
      <c r="I247" s="151"/>
      <c r="J247" s="151"/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</row>
    <row r="248" spans="4:37" x14ac:dyDescent="0.2">
      <c r="D248" s="151"/>
      <c r="E248" s="151"/>
      <c r="F248" s="151"/>
      <c r="G248" s="151"/>
      <c r="H248" s="151"/>
      <c r="I248" s="151"/>
      <c r="J248" s="151"/>
      <c r="K248" s="151"/>
      <c r="L248" s="151"/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</row>
    <row r="249" spans="4:37" x14ac:dyDescent="0.2">
      <c r="D249" s="151"/>
      <c r="E249" s="151"/>
      <c r="F249" s="151"/>
      <c r="G249" s="151"/>
      <c r="H249" s="151"/>
      <c r="I249" s="151"/>
      <c r="J249" s="151"/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</row>
    <row r="250" spans="4:37" x14ac:dyDescent="0.2">
      <c r="D250" s="151"/>
      <c r="E250" s="151"/>
      <c r="F250" s="151"/>
      <c r="G250" s="151"/>
      <c r="H250" s="151"/>
      <c r="I250" s="151"/>
      <c r="J250" s="151"/>
      <c r="K250" s="151"/>
      <c r="L250" s="151"/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</row>
    <row r="251" spans="4:37" x14ac:dyDescent="0.2">
      <c r="D251" s="151"/>
      <c r="E251" s="151"/>
      <c r="F251" s="151"/>
      <c r="G251" s="151"/>
      <c r="H251" s="151"/>
      <c r="I251" s="151"/>
      <c r="J251" s="151"/>
      <c r="K251" s="151"/>
      <c r="L251" s="151"/>
      <c r="M251" s="151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</row>
    <row r="252" spans="4:37" x14ac:dyDescent="0.2">
      <c r="D252" s="151"/>
      <c r="E252" s="151"/>
      <c r="F252" s="151"/>
      <c r="G252" s="151"/>
      <c r="H252" s="151"/>
      <c r="I252" s="151"/>
      <c r="J252" s="151"/>
      <c r="K252" s="151"/>
      <c r="L252" s="151"/>
      <c r="M252" s="151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</row>
    <row r="253" spans="4:37" x14ac:dyDescent="0.2">
      <c r="D253" s="151"/>
      <c r="E253" s="151"/>
      <c r="F253" s="151"/>
      <c r="G253" s="151"/>
      <c r="H253" s="151"/>
      <c r="I253" s="151"/>
      <c r="J253" s="151"/>
      <c r="K253" s="151"/>
      <c r="L253" s="151"/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</row>
    <row r="254" spans="4:37" x14ac:dyDescent="0.2">
      <c r="D254" s="151"/>
      <c r="E254" s="151"/>
      <c r="F254" s="151"/>
      <c r="G254" s="151"/>
      <c r="H254" s="151"/>
      <c r="I254" s="151"/>
      <c r="J254" s="151"/>
      <c r="K254" s="151"/>
      <c r="L254" s="151"/>
      <c r="M254" s="151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</row>
    <row r="255" spans="4:37" x14ac:dyDescent="0.2">
      <c r="D255" s="151"/>
      <c r="E255" s="151"/>
      <c r="F255" s="151"/>
      <c r="G255" s="151"/>
      <c r="H255" s="151"/>
      <c r="I255" s="151"/>
      <c r="J255" s="151"/>
      <c r="K255" s="151"/>
      <c r="L255" s="151"/>
      <c r="M255" s="151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</row>
    <row r="256" spans="4:37" x14ac:dyDescent="0.2">
      <c r="D256" s="151"/>
      <c r="E256" s="151"/>
      <c r="F256" s="151"/>
      <c r="G256" s="151"/>
      <c r="H256" s="151"/>
      <c r="I256" s="151"/>
      <c r="J256" s="151"/>
      <c r="K256" s="151"/>
      <c r="L256" s="151"/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</row>
    <row r="257" spans="4:37" x14ac:dyDescent="0.2">
      <c r="D257" s="151"/>
      <c r="E257" s="151"/>
      <c r="F257" s="151"/>
      <c r="G257" s="151"/>
      <c r="H257" s="151"/>
      <c r="I257" s="151"/>
      <c r="J257" s="151"/>
      <c r="K257" s="151"/>
      <c r="L257" s="151"/>
      <c r="M257" s="151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</row>
    <row r="258" spans="4:37" x14ac:dyDescent="0.2">
      <c r="D258" s="151"/>
      <c r="E258" s="151"/>
      <c r="F258" s="151"/>
      <c r="G258" s="151"/>
      <c r="H258" s="151"/>
      <c r="I258" s="151"/>
      <c r="J258" s="151"/>
      <c r="K258" s="151"/>
      <c r="L258" s="151"/>
      <c r="M258" s="151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</row>
    <row r="259" spans="4:37" x14ac:dyDescent="0.2">
      <c r="D259" s="151"/>
      <c r="E259" s="151"/>
      <c r="F259" s="151"/>
      <c r="G259" s="151"/>
      <c r="H259" s="151"/>
      <c r="I259" s="151"/>
      <c r="J259" s="151"/>
      <c r="K259" s="151"/>
      <c r="L259" s="151"/>
      <c r="M259" s="151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</row>
    <row r="260" spans="4:37" x14ac:dyDescent="0.2">
      <c r="D260" s="151"/>
      <c r="E260" s="151"/>
      <c r="F260" s="151"/>
      <c r="G260" s="151"/>
      <c r="H260" s="151"/>
      <c r="I260" s="151"/>
      <c r="J260" s="151"/>
      <c r="K260" s="151"/>
      <c r="L260" s="151"/>
      <c r="M260" s="151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</row>
    <row r="261" spans="4:37" x14ac:dyDescent="0.2">
      <c r="D261" s="151"/>
      <c r="E261" s="151"/>
      <c r="F261" s="151"/>
      <c r="G261" s="151"/>
      <c r="H261" s="151"/>
      <c r="I261" s="151"/>
      <c r="J261" s="151"/>
      <c r="K261" s="151"/>
      <c r="L261" s="151"/>
      <c r="M261" s="151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</row>
    <row r="262" spans="4:37" x14ac:dyDescent="0.2">
      <c r="D262" s="151"/>
      <c r="E262" s="151"/>
      <c r="F262" s="151"/>
      <c r="G262" s="151"/>
      <c r="H262" s="151"/>
      <c r="I262" s="151"/>
      <c r="J262" s="151"/>
      <c r="K262" s="151"/>
      <c r="L262" s="151"/>
      <c r="M262" s="151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</row>
    <row r="263" spans="4:37" x14ac:dyDescent="0.2">
      <c r="D263" s="151"/>
      <c r="E263" s="151"/>
      <c r="F263" s="151"/>
      <c r="G263" s="151"/>
      <c r="H263" s="151"/>
      <c r="I263" s="151"/>
      <c r="J263" s="151"/>
      <c r="K263" s="151"/>
      <c r="L263" s="151"/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</row>
    <row r="264" spans="4:37" x14ac:dyDescent="0.2">
      <c r="D264" s="151"/>
      <c r="E264" s="151"/>
      <c r="F264" s="151"/>
      <c r="G264" s="151"/>
      <c r="H264" s="151"/>
      <c r="I264" s="151"/>
      <c r="J264" s="151"/>
      <c r="K264" s="151"/>
      <c r="L264" s="151"/>
      <c r="M264" s="151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</row>
    <row r="265" spans="4:37" x14ac:dyDescent="0.2">
      <c r="D265" s="151"/>
      <c r="E265" s="151"/>
      <c r="F265" s="151"/>
      <c r="G265" s="151"/>
      <c r="H265" s="151"/>
      <c r="I265" s="151"/>
      <c r="J265" s="151"/>
      <c r="K265" s="151"/>
      <c r="L265" s="151"/>
      <c r="M265" s="151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</row>
    <row r="266" spans="4:37" x14ac:dyDescent="0.2">
      <c r="D266" s="151"/>
      <c r="E266" s="151"/>
      <c r="F266" s="151"/>
      <c r="G266" s="151"/>
      <c r="H266" s="151"/>
      <c r="I266" s="151"/>
      <c r="J266" s="151"/>
      <c r="K266" s="151"/>
      <c r="L266" s="151"/>
      <c r="M266" s="151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</row>
    <row r="267" spans="4:37" x14ac:dyDescent="0.2">
      <c r="D267" s="151"/>
      <c r="E267" s="151"/>
      <c r="F267" s="151"/>
      <c r="G267" s="151"/>
      <c r="H267" s="151"/>
      <c r="I267" s="151"/>
      <c r="J267" s="151"/>
      <c r="K267" s="151"/>
      <c r="L267" s="151"/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</row>
    <row r="268" spans="4:37" x14ac:dyDescent="0.2">
      <c r="D268" s="151"/>
      <c r="E268" s="151"/>
      <c r="F268" s="151"/>
      <c r="G268" s="151"/>
      <c r="H268" s="151"/>
      <c r="I268" s="151"/>
      <c r="J268" s="151"/>
      <c r="K268" s="151"/>
      <c r="L268" s="151"/>
      <c r="M268" s="151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</row>
    <row r="269" spans="4:37" x14ac:dyDescent="0.2">
      <c r="D269" s="151"/>
      <c r="E269" s="151"/>
      <c r="F269" s="151"/>
      <c r="G269" s="151"/>
      <c r="H269" s="151"/>
      <c r="I269" s="151"/>
      <c r="J269" s="151"/>
      <c r="K269" s="151"/>
      <c r="L269" s="151"/>
      <c r="M269" s="151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</row>
    <row r="270" spans="4:37" x14ac:dyDescent="0.2">
      <c r="D270" s="151"/>
      <c r="E270" s="151"/>
      <c r="F270" s="151"/>
      <c r="G270" s="151"/>
      <c r="H270" s="151"/>
      <c r="I270" s="151"/>
      <c r="J270" s="151"/>
      <c r="K270" s="151"/>
      <c r="L270" s="151"/>
      <c r="M270" s="151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</row>
    <row r="271" spans="4:37" x14ac:dyDescent="0.2">
      <c r="D271" s="151"/>
      <c r="E271" s="151"/>
      <c r="F271" s="151"/>
      <c r="G271" s="151"/>
      <c r="H271" s="151"/>
      <c r="I271" s="151"/>
      <c r="J271" s="151"/>
      <c r="K271" s="151"/>
      <c r="L271" s="151"/>
      <c r="M271" s="151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</row>
    <row r="272" spans="4:37" x14ac:dyDescent="0.2">
      <c r="D272" s="151"/>
      <c r="E272" s="151"/>
      <c r="F272" s="151"/>
      <c r="G272" s="151"/>
      <c r="H272" s="151"/>
      <c r="I272" s="151"/>
      <c r="J272" s="151"/>
      <c r="K272" s="151"/>
      <c r="L272" s="151"/>
      <c r="M272" s="151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</row>
    <row r="273" spans="4:37" x14ac:dyDescent="0.2">
      <c r="D273" s="151"/>
      <c r="E273" s="151"/>
      <c r="F273" s="151"/>
      <c r="G273" s="151"/>
      <c r="H273" s="151"/>
      <c r="I273" s="151"/>
      <c r="J273" s="151"/>
      <c r="K273" s="151"/>
      <c r="L273" s="151"/>
      <c r="M273" s="151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</row>
    <row r="274" spans="4:37" x14ac:dyDescent="0.2">
      <c r="D274" s="151"/>
      <c r="E274" s="151"/>
      <c r="F274" s="151"/>
      <c r="G274" s="151"/>
      <c r="H274" s="151"/>
      <c r="I274" s="151"/>
      <c r="J274" s="151"/>
      <c r="K274" s="151"/>
      <c r="L274" s="151"/>
      <c r="M274" s="151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</row>
    <row r="275" spans="4:37" x14ac:dyDescent="0.2">
      <c r="D275" s="151"/>
      <c r="E275" s="151"/>
      <c r="F275" s="151"/>
      <c r="G275" s="151"/>
      <c r="H275" s="151"/>
      <c r="I275" s="151"/>
      <c r="J275" s="151"/>
      <c r="K275" s="151"/>
      <c r="L275" s="151"/>
      <c r="M275" s="151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</row>
    <row r="276" spans="4:37" x14ac:dyDescent="0.2">
      <c r="D276" s="151"/>
      <c r="E276" s="151"/>
      <c r="F276" s="151"/>
      <c r="G276" s="151"/>
      <c r="H276" s="151"/>
      <c r="I276" s="151"/>
      <c r="J276" s="151"/>
      <c r="K276" s="151"/>
      <c r="L276" s="151"/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</row>
    <row r="277" spans="4:37" x14ac:dyDescent="0.2">
      <c r="D277" s="151"/>
      <c r="E277" s="151"/>
      <c r="F277" s="151"/>
      <c r="G277" s="151"/>
      <c r="H277" s="151"/>
      <c r="I277" s="151"/>
      <c r="J277" s="151"/>
      <c r="K277" s="151"/>
      <c r="L277" s="151"/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</row>
    <row r="278" spans="4:37" x14ac:dyDescent="0.2">
      <c r="D278" s="151"/>
      <c r="E278" s="151"/>
      <c r="F278" s="151"/>
      <c r="G278" s="151"/>
      <c r="H278" s="151"/>
      <c r="I278" s="151"/>
      <c r="J278" s="151"/>
      <c r="K278" s="151"/>
      <c r="L278" s="151"/>
      <c r="M278" s="151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</row>
    <row r="279" spans="4:37" x14ac:dyDescent="0.2">
      <c r="D279" s="151"/>
      <c r="E279" s="151"/>
      <c r="F279" s="151"/>
      <c r="G279" s="151"/>
      <c r="H279" s="151"/>
      <c r="I279" s="151"/>
      <c r="J279" s="151"/>
      <c r="K279" s="151"/>
      <c r="L279" s="151"/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</row>
    <row r="280" spans="4:37" x14ac:dyDescent="0.2">
      <c r="D280" s="151"/>
      <c r="E280" s="151"/>
      <c r="F280" s="151"/>
      <c r="G280" s="151"/>
      <c r="H280" s="151"/>
      <c r="I280" s="151"/>
      <c r="J280" s="151"/>
      <c r="K280" s="151"/>
      <c r="L280" s="151"/>
      <c r="M280" s="151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</row>
    <row r="281" spans="4:37" x14ac:dyDescent="0.2">
      <c r="D281" s="151"/>
      <c r="E281" s="151"/>
      <c r="F281" s="151"/>
      <c r="G281" s="151"/>
      <c r="H281" s="151"/>
      <c r="I281" s="151"/>
      <c r="J281" s="151"/>
      <c r="K281" s="151"/>
      <c r="L281" s="151"/>
      <c r="M281" s="151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</row>
    <row r="282" spans="4:37" x14ac:dyDescent="0.2">
      <c r="D282" s="151"/>
      <c r="E282" s="151"/>
      <c r="F282" s="151"/>
      <c r="G282" s="151"/>
      <c r="H282" s="151"/>
      <c r="I282" s="151"/>
      <c r="J282" s="151"/>
      <c r="K282" s="151"/>
      <c r="L282" s="151"/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</row>
    <row r="283" spans="4:37" x14ac:dyDescent="0.2">
      <c r="D283" s="151"/>
      <c r="E283" s="151"/>
      <c r="F283" s="151"/>
      <c r="G283" s="151"/>
      <c r="H283" s="151"/>
      <c r="I283" s="151"/>
      <c r="J283" s="151"/>
      <c r="K283" s="151"/>
      <c r="L283" s="151"/>
      <c r="M283" s="151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</row>
    <row r="284" spans="4:37" x14ac:dyDescent="0.2">
      <c r="D284" s="151"/>
      <c r="E284" s="151"/>
      <c r="F284" s="151"/>
      <c r="G284" s="151"/>
      <c r="H284" s="151"/>
      <c r="I284" s="151"/>
      <c r="J284" s="151"/>
      <c r="K284" s="151"/>
      <c r="L284" s="151"/>
      <c r="M284" s="151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</row>
    <row r="285" spans="4:37" x14ac:dyDescent="0.2">
      <c r="D285" s="151"/>
      <c r="E285" s="151"/>
      <c r="F285" s="151"/>
      <c r="G285" s="151"/>
      <c r="H285" s="151"/>
      <c r="I285" s="151"/>
      <c r="J285" s="151"/>
      <c r="K285" s="151"/>
      <c r="L285" s="151"/>
      <c r="M285" s="151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</row>
    <row r="286" spans="4:37" x14ac:dyDescent="0.2">
      <c r="D286" s="151"/>
      <c r="E286" s="151"/>
      <c r="F286" s="151"/>
      <c r="G286" s="151"/>
      <c r="H286" s="151"/>
      <c r="I286" s="151"/>
      <c r="J286" s="151"/>
      <c r="K286" s="151"/>
      <c r="L286" s="151"/>
      <c r="M286" s="151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</row>
    <row r="287" spans="4:37" x14ac:dyDescent="0.2">
      <c r="D287" s="151"/>
      <c r="E287" s="151"/>
      <c r="F287" s="151"/>
      <c r="G287" s="151"/>
      <c r="H287" s="151"/>
      <c r="I287" s="151"/>
      <c r="J287" s="151"/>
      <c r="K287" s="151"/>
      <c r="L287" s="151"/>
      <c r="M287" s="151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</row>
    <row r="288" spans="4:37" x14ac:dyDescent="0.2">
      <c r="D288" s="151"/>
      <c r="E288" s="151"/>
      <c r="F288" s="151"/>
      <c r="G288" s="151"/>
      <c r="H288" s="151"/>
      <c r="I288" s="151"/>
      <c r="J288" s="151"/>
      <c r="K288" s="151"/>
      <c r="L288" s="151"/>
      <c r="M288" s="151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</row>
    <row r="289" spans="4:37" x14ac:dyDescent="0.2">
      <c r="D289" s="151"/>
      <c r="E289" s="151"/>
      <c r="F289" s="151"/>
      <c r="G289" s="151"/>
      <c r="H289" s="151"/>
      <c r="I289" s="151"/>
      <c r="J289" s="151"/>
      <c r="K289" s="151"/>
      <c r="L289" s="151"/>
      <c r="M289" s="151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</row>
    <row r="290" spans="4:37" x14ac:dyDescent="0.2">
      <c r="D290" s="151"/>
      <c r="E290" s="151"/>
      <c r="F290" s="151"/>
      <c r="G290" s="151"/>
      <c r="H290" s="151"/>
      <c r="I290" s="151"/>
      <c r="J290" s="151"/>
      <c r="K290" s="151"/>
      <c r="L290" s="151"/>
      <c r="M290" s="151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</row>
    <row r="291" spans="4:37" x14ac:dyDescent="0.2">
      <c r="D291" s="151"/>
      <c r="E291" s="151"/>
      <c r="F291" s="151"/>
      <c r="G291" s="151"/>
      <c r="H291" s="151"/>
      <c r="I291" s="151"/>
      <c r="J291" s="151"/>
      <c r="K291" s="151"/>
      <c r="L291" s="151"/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</row>
    <row r="292" spans="4:37" x14ac:dyDescent="0.2">
      <c r="D292" s="151"/>
      <c r="E292" s="151"/>
      <c r="F292" s="151"/>
      <c r="G292" s="151"/>
      <c r="H292" s="151"/>
      <c r="I292" s="151"/>
      <c r="J292" s="151"/>
      <c r="K292" s="151"/>
      <c r="L292" s="151"/>
      <c r="M292" s="151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</row>
    <row r="293" spans="4:37" x14ac:dyDescent="0.2">
      <c r="D293" s="151"/>
      <c r="E293" s="151"/>
      <c r="F293" s="151"/>
      <c r="G293" s="151"/>
      <c r="H293" s="151"/>
      <c r="I293" s="151"/>
      <c r="J293" s="151"/>
      <c r="K293" s="151"/>
      <c r="L293" s="151"/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</row>
    <row r="294" spans="4:37" x14ac:dyDescent="0.2">
      <c r="D294" s="151"/>
      <c r="E294" s="151"/>
      <c r="F294" s="151"/>
      <c r="G294" s="151"/>
      <c r="H294" s="151"/>
      <c r="I294" s="151"/>
      <c r="J294" s="151"/>
      <c r="K294" s="151"/>
      <c r="L294" s="151"/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</row>
    <row r="295" spans="4:37" x14ac:dyDescent="0.2">
      <c r="D295" s="151"/>
      <c r="E295" s="151"/>
      <c r="F295" s="151"/>
      <c r="G295" s="151"/>
      <c r="H295" s="151"/>
      <c r="I295" s="151"/>
      <c r="J295" s="151"/>
      <c r="K295" s="151"/>
      <c r="L295" s="151"/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</row>
    <row r="296" spans="4:37" x14ac:dyDescent="0.2">
      <c r="D296" s="151"/>
      <c r="E296" s="151"/>
      <c r="F296" s="151"/>
      <c r="G296" s="151"/>
      <c r="H296" s="151"/>
      <c r="I296" s="151"/>
      <c r="J296" s="151"/>
      <c r="K296" s="151"/>
      <c r="L296" s="151"/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</row>
    <row r="297" spans="4:37" x14ac:dyDescent="0.2">
      <c r="D297" s="151"/>
      <c r="E297" s="151"/>
      <c r="F297" s="151"/>
      <c r="G297" s="151"/>
      <c r="H297" s="151"/>
      <c r="I297" s="151"/>
      <c r="J297" s="151"/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</row>
    <row r="298" spans="4:37" x14ac:dyDescent="0.2">
      <c r="D298" s="151"/>
      <c r="E298" s="151"/>
      <c r="F298" s="151"/>
      <c r="G298" s="151"/>
      <c r="H298" s="151"/>
      <c r="I298" s="151"/>
      <c r="J298" s="151"/>
      <c r="K298" s="151"/>
      <c r="L298" s="151"/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</row>
    <row r="299" spans="4:37" x14ac:dyDescent="0.2">
      <c r="D299" s="151"/>
      <c r="E299" s="151"/>
      <c r="F299" s="151"/>
      <c r="G299" s="151"/>
      <c r="H299" s="151"/>
      <c r="I299" s="151"/>
      <c r="J299" s="151"/>
      <c r="K299" s="151"/>
      <c r="L299" s="151"/>
      <c r="M299" s="151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</row>
    <row r="300" spans="4:37" x14ac:dyDescent="0.2">
      <c r="D300" s="151"/>
      <c r="E300" s="151"/>
      <c r="F300" s="151"/>
      <c r="G300" s="151"/>
      <c r="H300" s="151"/>
      <c r="I300" s="151"/>
      <c r="J300" s="151"/>
      <c r="K300" s="151"/>
      <c r="L300" s="151"/>
      <c r="M300" s="151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</row>
    <row r="301" spans="4:37" x14ac:dyDescent="0.2">
      <c r="D301" s="151"/>
      <c r="E301" s="151"/>
      <c r="F301" s="151"/>
      <c r="G301" s="151"/>
      <c r="H301" s="151"/>
      <c r="I301" s="151"/>
      <c r="J301" s="151"/>
      <c r="K301" s="151"/>
      <c r="L301" s="151"/>
      <c r="M301" s="151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</row>
    <row r="302" spans="4:37" x14ac:dyDescent="0.2">
      <c r="D302" s="151"/>
      <c r="E302" s="151"/>
      <c r="F302" s="151"/>
      <c r="G302" s="151"/>
      <c r="H302" s="151"/>
      <c r="I302" s="151"/>
      <c r="J302" s="151"/>
      <c r="K302" s="151"/>
      <c r="L302" s="151"/>
      <c r="M302" s="151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</row>
    <row r="303" spans="4:37" x14ac:dyDescent="0.2">
      <c r="D303" s="151"/>
      <c r="E303" s="151"/>
      <c r="F303" s="151"/>
      <c r="G303" s="151"/>
      <c r="H303" s="151"/>
      <c r="I303" s="151"/>
      <c r="J303" s="151"/>
      <c r="K303" s="151"/>
      <c r="L303" s="151"/>
      <c r="M303" s="151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</row>
    <row r="304" spans="4:37" x14ac:dyDescent="0.2">
      <c r="D304" s="151"/>
      <c r="E304" s="151"/>
      <c r="F304" s="151"/>
      <c r="G304" s="151"/>
      <c r="H304" s="151"/>
      <c r="I304" s="151"/>
      <c r="J304" s="151"/>
      <c r="K304" s="151"/>
      <c r="L304" s="151"/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</row>
    <row r="305" spans="4:37" x14ac:dyDescent="0.2">
      <c r="D305" s="151"/>
      <c r="E305" s="151"/>
      <c r="F305" s="151"/>
      <c r="G305" s="151"/>
      <c r="H305" s="151"/>
      <c r="I305" s="151"/>
      <c r="J305" s="151"/>
      <c r="K305" s="151"/>
      <c r="L305" s="151"/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</row>
    <row r="306" spans="4:37" x14ac:dyDescent="0.2">
      <c r="D306" s="151"/>
      <c r="E306" s="151"/>
      <c r="F306" s="151"/>
      <c r="G306" s="151"/>
      <c r="H306" s="151"/>
      <c r="I306" s="151"/>
      <c r="J306" s="151"/>
      <c r="K306" s="151"/>
      <c r="L306" s="151"/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</row>
    <row r="307" spans="4:37" x14ac:dyDescent="0.2">
      <c r="D307" s="151"/>
      <c r="E307" s="151"/>
      <c r="F307" s="151"/>
      <c r="G307" s="151"/>
      <c r="H307" s="151"/>
      <c r="I307" s="151"/>
      <c r="J307" s="151"/>
      <c r="K307" s="151"/>
      <c r="L307" s="151"/>
      <c r="M307" s="151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</row>
    <row r="308" spans="4:37" x14ac:dyDescent="0.2">
      <c r="D308" s="151"/>
      <c r="E308" s="151"/>
      <c r="F308" s="151"/>
      <c r="G308" s="151"/>
      <c r="H308" s="151"/>
      <c r="I308" s="151"/>
      <c r="J308" s="151"/>
      <c r="K308" s="151"/>
      <c r="L308" s="151"/>
      <c r="M308" s="151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</row>
    <row r="309" spans="4:37" x14ac:dyDescent="0.2">
      <c r="D309" s="151"/>
      <c r="E309" s="151"/>
      <c r="F309" s="151"/>
      <c r="G309" s="151"/>
      <c r="H309" s="151"/>
      <c r="I309" s="151"/>
      <c r="J309" s="151"/>
      <c r="K309" s="151"/>
      <c r="L309" s="151"/>
      <c r="M309" s="151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</row>
    <row r="310" spans="4:37" x14ac:dyDescent="0.2">
      <c r="D310" s="151"/>
      <c r="E310" s="151"/>
      <c r="F310" s="151"/>
      <c r="G310" s="151"/>
      <c r="H310" s="151"/>
      <c r="I310" s="151"/>
      <c r="J310" s="151"/>
      <c r="K310" s="151"/>
      <c r="L310" s="151"/>
      <c r="M310" s="151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</row>
    <row r="311" spans="4:37" x14ac:dyDescent="0.2">
      <c r="D311" s="151"/>
      <c r="E311" s="151"/>
      <c r="F311" s="151"/>
      <c r="G311" s="151"/>
      <c r="H311" s="151"/>
      <c r="I311" s="151"/>
      <c r="J311" s="151"/>
      <c r="K311" s="151"/>
      <c r="L311" s="151"/>
      <c r="M311" s="151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</row>
    <row r="312" spans="4:37" x14ac:dyDescent="0.2">
      <c r="D312" s="151"/>
      <c r="E312" s="151"/>
      <c r="F312" s="151"/>
      <c r="G312" s="151"/>
      <c r="H312" s="151"/>
      <c r="I312" s="151"/>
      <c r="J312" s="151"/>
      <c r="K312" s="151"/>
      <c r="L312" s="151"/>
      <c r="M312" s="151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</row>
    <row r="313" spans="4:37" x14ac:dyDescent="0.2">
      <c r="D313" s="151"/>
      <c r="E313" s="151"/>
      <c r="F313" s="151"/>
      <c r="G313" s="151"/>
      <c r="H313" s="151"/>
      <c r="I313" s="151"/>
      <c r="J313" s="151"/>
      <c r="K313" s="151"/>
      <c r="L313" s="151"/>
      <c r="M313" s="151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</row>
    <row r="314" spans="4:37" x14ac:dyDescent="0.2">
      <c r="D314" s="151"/>
      <c r="E314" s="151"/>
      <c r="F314" s="151"/>
      <c r="G314" s="151"/>
      <c r="H314" s="151"/>
      <c r="I314" s="151"/>
      <c r="J314" s="151"/>
      <c r="K314" s="151"/>
      <c r="L314" s="151"/>
      <c r="M314" s="151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</row>
    <row r="315" spans="4:37" x14ac:dyDescent="0.2">
      <c r="D315" s="151"/>
      <c r="E315" s="151"/>
      <c r="F315" s="151"/>
      <c r="G315" s="151"/>
      <c r="H315" s="151"/>
      <c r="I315" s="151"/>
      <c r="J315" s="151"/>
      <c r="K315" s="151"/>
      <c r="L315" s="151"/>
      <c r="M315" s="151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</row>
    <row r="316" spans="4:37" x14ac:dyDescent="0.2">
      <c r="D316" s="151"/>
      <c r="E316" s="151"/>
      <c r="F316" s="151"/>
      <c r="G316" s="151"/>
      <c r="H316" s="151"/>
      <c r="I316" s="151"/>
      <c r="J316" s="151"/>
      <c r="K316" s="151"/>
      <c r="L316" s="151"/>
      <c r="M316" s="151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</row>
    <row r="317" spans="4:37" x14ac:dyDescent="0.2">
      <c r="D317" s="151"/>
      <c r="E317" s="151"/>
      <c r="F317" s="151"/>
      <c r="G317" s="151"/>
      <c r="H317" s="151"/>
      <c r="I317" s="151"/>
      <c r="J317" s="151"/>
      <c r="K317" s="151"/>
      <c r="L317" s="151"/>
      <c r="M317" s="151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</row>
    <row r="318" spans="4:37" x14ac:dyDescent="0.2">
      <c r="D318" s="151"/>
      <c r="E318" s="151"/>
      <c r="F318" s="151"/>
      <c r="G318" s="151"/>
      <c r="H318" s="151"/>
      <c r="I318" s="151"/>
      <c r="J318" s="151"/>
      <c r="K318" s="151"/>
      <c r="L318" s="151"/>
      <c r="M318" s="151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</row>
    <row r="319" spans="4:37" x14ac:dyDescent="0.2">
      <c r="D319" s="151"/>
      <c r="E319" s="151"/>
      <c r="F319" s="151"/>
      <c r="G319" s="151"/>
      <c r="H319" s="151"/>
      <c r="I319" s="151"/>
      <c r="J319" s="151"/>
      <c r="K319" s="151"/>
      <c r="L319" s="151"/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</row>
    <row r="320" spans="4:37" x14ac:dyDescent="0.2">
      <c r="D320" s="151"/>
      <c r="E320" s="151"/>
      <c r="F320" s="151"/>
      <c r="G320" s="151"/>
      <c r="H320" s="151"/>
      <c r="I320" s="151"/>
      <c r="J320" s="151"/>
      <c r="K320" s="151"/>
      <c r="L320" s="151"/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</row>
    <row r="321" spans="4:37" x14ac:dyDescent="0.2">
      <c r="D321" s="151"/>
      <c r="E321" s="151"/>
      <c r="F321" s="151"/>
      <c r="G321" s="151"/>
      <c r="H321" s="151"/>
      <c r="I321" s="151"/>
      <c r="J321" s="151"/>
      <c r="K321" s="151"/>
      <c r="L321" s="151"/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</row>
    <row r="322" spans="4:37" x14ac:dyDescent="0.2">
      <c r="D322" s="151"/>
      <c r="E322" s="151"/>
      <c r="F322" s="151"/>
      <c r="G322" s="151"/>
      <c r="H322" s="151"/>
      <c r="I322" s="151"/>
      <c r="J322" s="151"/>
      <c r="K322" s="151"/>
      <c r="L322" s="151"/>
      <c r="M322" s="151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</row>
    <row r="323" spans="4:37" x14ac:dyDescent="0.2">
      <c r="D323" s="151"/>
      <c r="E323" s="151"/>
      <c r="F323" s="151"/>
      <c r="G323" s="151"/>
      <c r="H323" s="151"/>
      <c r="I323" s="151"/>
      <c r="J323" s="151"/>
      <c r="K323" s="151"/>
      <c r="L323" s="151"/>
      <c r="M323" s="151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</row>
    <row r="324" spans="4:37" x14ac:dyDescent="0.2">
      <c r="D324" s="151"/>
      <c r="E324" s="151"/>
      <c r="F324" s="151"/>
      <c r="G324" s="151"/>
      <c r="H324" s="151"/>
      <c r="I324" s="151"/>
      <c r="J324" s="151"/>
      <c r="K324" s="151"/>
      <c r="L324" s="151"/>
      <c r="M324" s="151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</row>
    <row r="325" spans="4:37" x14ac:dyDescent="0.2">
      <c r="D325" s="151"/>
      <c r="E325" s="151"/>
      <c r="F325" s="151"/>
      <c r="G325" s="151"/>
      <c r="H325" s="151"/>
      <c r="I325" s="151"/>
      <c r="J325" s="151"/>
      <c r="K325" s="151"/>
      <c r="L325" s="151"/>
      <c r="M325" s="151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</row>
    <row r="326" spans="4:37" x14ac:dyDescent="0.2">
      <c r="D326" s="151"/>
      <c r="E326" s="151"/>
      <c r="F326" s="151"/>
      <c r="G326" s="151"/>
      <c r="H326" s="151"/>
      <c r="I326" s="151"/>
      <c r="J326" s="151"/>
      <c r="K326" s="151"/>
      <c r="L326" s="151"/>
      <c r="M326" s="151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</row>
    <row r="327" spans="4:37" x14ac:dyDescent="0.2">
      <c r="D327" s="151"/>
      <c r="E327" s="151"/>
      <c r="F327" s="151"/>
      <c r="G327" s="151"/>
      <c r="H327" s="151"/>
      <c r="I327" s="151"/>
      <c r="J327" s="151"/>
      <c r="K327" s="151"/>
      <c r="L327" s="151"/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</row>
    <row r="328" spans="4:37" x14ac:dyDescent="0.2">
      <c r="D328" s="151"/>
      <c r="E328" s="151"/>
      <c r="F328" s="151"/>
      <c r="G328" s="151"/>
      <c r="H328" s="151"/>
      <c r="I328" s="151"/>
      <c r="J328" s="151"/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</row>
    <row r="329" spans="4:37" x14ac:dyDescent="0.2">
      <c r="D329" s="151"/>
      <c r="E329" s="151"/>
      <c r="F329" s="151"/>
      <c r="G329" s="151"/>
      <c r="H329" s="151"/>
      <c r="I329" s="151"/>
      <c r="J329" s="151"/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</row>
    <row r="330" spans="4:37" x14ac:dyDescent="0.2">
      <c r="D330" s="151"/>
      <c r="E330" s="151"/>
      <c r="F330" s="151"/>
      <c r="G330" s="151"/>
      <c r="H330" s="151"/>
      <c r="I330" s="151"/>
      <c r="J330" s="151"/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</row>
    <row r="331" spans="4:37" x14ac:dyDescent="0.2">
      <c r="D331" s="151"/>
      <c r="E331" s="151"/>
      <c r="F331" s="151"/>
      <c r="G331" s="151"/>
      <c r="H331" s="151"/>
      <c r="I331" s="151"/>
      <c r="J331" s="151"/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</row>
    <row r="332" spans="4:37" x14ac:dyDescent="0.2">
      <c r="D332" s="151"/>
      <c r="E332" s="151"/>
      <c r="F332" s="151"/>
      <c r="G332" s="151"/>
      <c r="H332" s="151"/>
      <c r="I332" s="151"/>
      <c r="J332" s="151"/>
      <c r="K332" s="151"/>
      <c r="L332" s="151"/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</row>
    <row r="333" spans="4:37" x14ac:dyDescent="0.2">
      <c r="D333" s="151"/>
      <c r="E333" s="151"/>
      <c r="F333" s="151"/>
      <c r="G333" s="151"/>
      <c r="H333" s="151"/>
      <c r="I333" s="151"/>
      <c r="J333" s="151"/>
      <c r="K333" s="151"/>
      <c r="L333" s="151"/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</row>
    <row r="334" spans="4:37" x14ac:dyDescent="0.2">
      <c r="D334" s="151"/>
      <c r="E334" s="151"/>
      <c r="F334" s="151"/>
      <c r="G334" s="151"/>
      <c r="H334" s="151"/>
      <c r="I334" s="151"/>
      <c r="J334" s="151"/>
      <c r="K334" s="151"/>
      <c r="L334" s="151"/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</row>
    <row r="335" spans="4:37" x14ac:dyDescent="0.2">
      <c r="D335" s="151"/>
      <c r="E335" s="151"/>
      <c r="F335" s="151"/>
      <c r="G335" s="151"/>
      <c r="H335" s="151"/>
      <c r="I335" s="151"/>
      <c r="J335" s="151"/>
      <c r="K335" s="151"/>
      <c r="L335" s="151"/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</row>
    <row r="336" spans="4:37" x14ac:dyDescent="0.2">
      <c r="D336" s="151"/>
      <c r="E336" s="151"/>
      <c r="F336" s="151"/>
      <c r="G336" s="151"/>
      <c r="H336" s="151"/>
      <c r="I336" s="151"/>
      <c r="J336" s="151"/>
      <c r="K336" s="151"/>
      <c r="L336" s="151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</row>
    <row r="337" spans="4:37" x14ac:dyDescent="0.2">
      <c r="D337" s="151"/>
      <c r="E337" s="151"/>
      <c r="F337" s="151"/>
      <c r="G337" s="151"/>
      <c r="H337" s="151"/>
      <c r="I337" s="151"/>
      <c r="J337" s="151"/>
      <c r="K337" s="151"/>
      <c r="L337" s="151"/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</row>
    <row r="338" spans="4:37" x14ac:dyDescent="0.2">
      <c r="D338" s="151"/>
      <c r="E338" s="151"/>
      <c r="F338" s="151"/>
      <c r="G338" s="151"/>
      <c r="H338" s="151"/>
      <c r="I338" s="151"/>
      <c r="J338" s="151"/>
      <c r="K338" s="151"/>
      <c r="L338" s="151"/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</row>
    <row r="339" spans="4:37" x14ac:dyDescent="0.2">
      <c r="D339" s="151"/>
      <c r="E339" s="151"/>
      <c r="F339" s="151"/>
      <c r="G339" s="151"/>
      <c r="H339" s="151"/>
      <c r="I339" s="151"/>
      <c r="J339" s="151"/>
      <c r="K339" s="151"/>
      <c r="L339" s="151"/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</row>
    <row r="340" spans="4:37" x14ac:dyDescent="0.2">
      <c r="D340" s="151"/>
      <c r="E340" s="151"/>
      <c r="F340" s="151"/>
      <c r="G340" s="151"/>
      <c r="H340" s="151"/>
      <c r="I340" s="151"/>
      <c r="J340" s="151"/>
      <c r="K340" s="151"/>
      <c r="L340" s="151"/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</row>
    <row r="341" spans="4:37" x14ac:dyDescent="0.2">
      <c r="D341" s="151"/>
      <c r="E341" s="151"/>
      <c r="F341" s="151"/>
      <c r="G341" s="151"/>
      <c r="H341" s="151"/>
      <c r="I341" s="151"/>
      <c r="J341" s="151"/>
      <c r="K341" s="151"/>
      <c r="L341" s="151"/>
      <c r="M341" s="151"/>
      <c r="N341" s="151"/>
      <c r="O341" s="151"/>
      <c r="P341" s="151"/>
      <c r="Q341" s="151"/>
      <c r="R341" s="151"/>
      <c r="S341" s="151"/>
      <c r="T341" s="151"/>
      <c r="U341" s="151"/>
      <c r="V341" s="151"/>
      <c r="W341" s="151"/>
      <c r="X341" s="151"/>
      <c r="Y341" s="151"/>
      <c r="Z341" s="151"/>
      <c r="AA341" s="151"/>
      <c r="AB341" s="151"/>
      <c r="AC341" s="151"/>
      <c r="AD341" s="151"/>
      <c r="AE341" s="151"/>
      <c r="AF341" s="151"/>
      <c r="AG341" s="151"/>
      <c r="AH341" s="151"/>
      <c r="AI341" s="151"/>
      <c r="AJ341" s="151"/>
      <c r="AK341" s="151"/>
    </row>
    <row r="342" spans="4:37" x14ac:dyDescent="0.2">
      <c r="D342" s="151"/>
      <c r="E342" s="151"/>
      <c r="F342" s="151"/>
      <c r="G342" s="151"/>
      <c r="H342" s="151"/>
      <c r="I342" s="151"/>
      <c r="J342" s="151"/>
      <c r="K342" s="151"/>
      <c r="L342" s="151"/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</row>
    <row r="343" spans="4:37" x14ac:dyDescent="0.2">
      <c r="D343" s="151"/>
      <c r="E343" s="151"/>
      <c r="F343" s="151"/>
      <c r="G343" s="151"/>
      <c r="H343" s="151"/>
      <c r="I343" s="151"/>
      <c r="J343" s="151"/>
      <c r="K343" s="151"/>
      <c r="L343" s="151"/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</row>
    <row r="344" spans="4:37" x14ac:dyDescent="0.2">
      <c r="D344" s="151"/>
      <c r="E344" s="151"/>
      <c r="F344" s="151"/>
      <c r="G344" s="151"/>
      <c r="H344" s="151"/>
      <c r="I344" s="151"/>
      <c r="J344" s="151"/>
      <c r="K344" s="151"/>
      <c r="L344" s="151"/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</row>
    <row r="345" spans="4:37" x14ac:dyDescent="0.2">
      <c r="D345" s="151"/>
      <c r="E345" s="151"/>
      <c r="F345" s="151"/>
      <c r="G345" s="151"/>
      <c r="H345" s="151"/>
      <c r="I345" s="151"/>
      <c r="J345" s="151"/>
      <c r="K345" s="151"/>
      <c r="L345" s="151"/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</row>
    <row r="346" spans="4:37" x14ac:dyDescent="0.2">
      <c r="D346" s="151"/>
      <c r="E346" s="151"/>
      <c r="F346" s="151"/>
      <c r="G346" s="151"/>
      <c r="H346" s="151"/>
      <c r="I346" s="151"/>
      <c r="J346" s="151"/>
      <c r="K346" s="151"/>
      <c r="L346" s="151"/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</row>
    <row r="347" spans="4:37" x14ac:dyDescent="0.2">
      <c r="D347" s="151"/>
      <c r="E347" s="151"/>
      <c r="F347" s="151"/>
      <c r="G347" s="151"/>
      <c r="H347" s="151"/>
      <c r="I347" s="151"/>
      <c r="J347" s="151"/>
      <c r="K347" s="151"/>
      <c r="L347" s="151"/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</row>
    <row r="348" spans="4:37" x14ac:dyDescent="0.2">
      <c r="D348" s="151"/>
      <c r="E348" s="151"/>
      <c r="F348" s="151"/>
      <c r="G348" s="151"/>
      <c r="H348" s="151"/>
      <c r="I348" s="151"/>
      <c r="J348" s="151"/>
      <c r="K348" s="151"/>
      <c r="L348" s="151"/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</row>
    <row r="349" spans="4:37" x14ac:dyDescent="0.2">
      <c r="D349" s="151"/>
      <c r="E349" s="151"/>
      <c r="F349" s="151"/>
      <c r="G349" s="151"/>
      <c r="H349" s="151"/>
      <c r="I349" s="151"/>
      <c r="J349" s="151"/>
      <c r="K349" s="151"/>
      <c r="L349" s="151"/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</row>
    <row r="350" spans="4:37" x14ac:dyDescent="0.2">
      <c r="D350" s="151"/>
      <c r="E350" s="151"/>
      <c r="F350" s="151"/>
      <c r="G350" s="151"/>
      <c r="H350" s="151"/>
      <c r="I350" s="151"/>
      <c r="J350" s="151"/>
      <c r="K350" s="151"/>
      <c r="L350" s="151"/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</row>
    <row r="351" spans="4:37" x14ac:dyDescent="0.2">
      <c r="D351" s="151"/>
      <c r="E351" s="151"/>
      <c r="F351" s="151"/>
      <c r="G351" s="151"/>
      <c r="H351" s="151"/>
      <c r="I351" s="151"/>
      <c r="J351" s="151"/>
      <c r="K351" s="151"/>
      <c r="L351" s="151"/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</row>
    <row r="352" spans="4:37" x14ac:dyDescent="0.2">
      <c r="D352" s="151"/>
      <c r="E352" s="151"/>
      <c r="F352" s="151"/>
      <c r="G352" s="151"/>
      <c r="H352" s="151"/>
      <c r="I352" s="151"/>
      <c r="J352" s="151"/>
      <c r="K352" s="151"/>
      <c r="L352" s="151"/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</row>
    <row r="353" spans="4:37" x14ac:dyDescent="0.2">
      <c r="D353" s="151"/>
      <c r="E353" s="151"/>
      <c r="F353" s="151"/>
      <c r="G353" s="151"/>
      <c r="H353" s="151"/>
      <c r="I353" s="151"/>
      <c r="J353" s="151"/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</row>
    <row r="354" spans="4:37" x14ac:dyDescent="0.2"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</row>
    <row r="355" spans="4:37" x14ac:dyDescent="0.2">
      <c r="D355" s="151"/>
      <c r="E355" s="151"/>
      <c r="F355" s="151"/>
      <c r="G355" s="151"/>
      <c r="H355" s="151"/>
      <c r="I355" s="151"/>
      <c r="J355" s="151"/>
      <c r="K355" s="151"/>
      <c r="L355" s="151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</row>
    <row r="356" spans="4:37" x14ac:dyDescent="0.2">
      <c r="D356" s="151"/>
      <c r="E356" s="151"/>
      <c r="F356" s="151"/>
      <c r="G356" s="151"/>
      <c r="H356" s="151"/>
      <c r="I356" s="151"/>
      <c r="J356" s="151"/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</row>
    <row r="357" spans="4:37" x14ac:dyDescent="0.2">
      <c r="D357" s="151"/>
      <c r="E357" s="151"/>
      <c r="F357" s="151"/>
      <c r="G357" s="151"/>
      <c r="H357" s="151"/>
      <c r="I357" s="151"/>
      <c r="J357" s="151"/>
      <c r="K357" s="151"/>
      <c r="L357" s="151"/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</row>
    <row r="358" spans="4:37" x14ac:dyDescent="0.2">
      <c r="D358" s="151"/>
      <c r="E358" s="151"/>
      <c r="F358" s="151"/>
      <c r="G358" s="151"/>
      <c r="H358" s="151"/>
      <c r="I358" s="151"/>
      <c r="J358" s="151"/>
      <c r="K358" s="151"/>
      <c r="L358" s="151"/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</row>
    <row r="359" spans="4:37" x14ac:dyDescent="0.2">
      <c r="D359" s="151"/>
      <c r="E359" s="151"/>
      <c r="F359" s="151"/>
      <c r="G359" s="151"/>
      <c r="H359" s="151"/>
      <c r="I359" s="151"/>
      <c r="J359" s="151"/>
      <c r="K359" s="151"/>
      <c r="L359" s="151"/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</row>
    <row r="360" spans="4:37" x14ac:dyDescent="0.2">
      <c r="D360" s="151"/>
      <c r="E360" s="151"/>
      <c r="F360" s="151"/>
      <c r="G360" s="151"/>
      <c r="H360" s="151"/>
      <c r="I360" s="151"/>
      <c r="J360" s="151"/>
      <c r="K360" s="151"/>
      <c r="L360" s="151"/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</row>
    <row r="361" spans="4:37" x14ac:dyDescent="0.2">
      <c r="D361" s="151"/>
      <c r="E361" s="151"/>
      <c r="F361" s="151"/>
      <c r="G361" s="151"/>
      <c r="H361" s="151"/>
      <c r="I361" s="151"/>
      <c r="J361" s="151"/>
      <c r="K361" s="151"/>
      <c r="L361" s="151"/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</row>
    <row r="362" spans="4:37" x14ac:dyDescent="0.2">
      <c r="D362" s="151"/>
      <c r="E362" s="151"/>
      <c r="F362" s="151"/>
      <c r="G362" s="151"/>
      <c r="H362" s="151"/>
      <c r="I362" s="151"/>
      <c r="J362" s="151"/>
      <c r="K362" s="151"/>
      <c r="L362" s="151"/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</row>
    <row r="363" spans="4:37" x14ac:dyDescent="0.2">
      <c r="D363" s="151"/>
      <c r="E363" s="151"/>
      <c r="F363" s="151"/>
      <c r="G363" s="151"/>
      <c r="H363" s="151"/>
      <c r="I363" s="151"/>
      <c r="J363" s="151"/>
      <c r="K363" s="151"/>
      <c r="L363" s="151"/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</row>
    <row r="364" spans="4:37" x14ac:dyDescent="0.2">
      <c r="D364" s="151"/>
      <c r="E364" s="151"/>
      <c r="F364" s="151"/>
      <c r="G364" s="151"/>
      <c r="H364" s="151"/>
      <c r="I364" s="151"/>
      <c r="J364" s="151"/>
      <c r="K364" s="151"/>
      <c r="L364" s="151"/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</row>
    <row r="365" spans="4:37" x14ac:dyDescent="0.2">
      <c r="D365" s="151"/>
      <c r="E365" s="151"/>
      <c r="F365" s="151"/>
      <c r="G365" s="151"/>
      <c r="H365" s="151"/>
      <c r="I365" s="151"/>
      <c r="J365" s="151"/>
      <c r="K365" s="151"/>
      <c r="L365" s="151"/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</row>
    <row r="366" spans="4:37" x14ac:dyDescent="0.2">
      <c r="D366" s="151"/>
      <c r="E366" s="151"/>
      <c r="F366" s="151"/>
      <c r="G366" s="151"/>
      <c r="H366" s="151"/>
      <c r="I366" s="151"/>
      <c r="J366" s="151"/>
      <c r="K366" s="151"/>
      <c r="L366" s="151"/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</row>
    <row r="367" spans="4:37" x14ac:dyDescent="0.2">
      <c r="D367" s="151"/>
      <c r="E367" s="151"/>
      <c r="F367" s="151"/>
      <c r="G367" s="151"/>
      <c r="H367" s="151"/>
      <c r="I367" s="151"/>
      <c r="J367" s="151"/>
      <c r="K367" s="151"/>
      <c r="L367" s="151"/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</row>
    <row r="368" spans="4:37" x14ac:dyDescent="0.2">
      <c r="D368" s="151"/>
      <c r="E368" s="151"/>
      <c r="F368" s="151"/>
      <c r="G368" s="151"/>
      <c r="H368" s="151"/>
      <c r="I368" s="151"/>
      <c r="J368" s="151"/>
      <c r="K368" s="151"/>
      <c r="L368" s="151"/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</row>
    <row r="369" spans="4:37" x14ac:dyDescent="0.2">
      <c r="D369" s="151"/>
      <c r="E369" s="151"/>
      <c r="F369" s="151"/>
      <c r="G369" s="151"/>
      <c r="H369" s="151"/>
      <c r="I369" s="151"/>
      <c r="J369" s="151"/>
      <c r="K369" s="151"/>
      <c r="L369" s="151"/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</row>
    <row r="370" spans="4:37" x14ac:dyDescent="0.2">
      <c r="D370" s="151"/>
      <c r="E370" s="151"/>
      <c r="F370" s="151"/>
      <c r="G370" s="151"/>
      <c r="H370" s="151"/>
      <c r="I370" s="151"/>
      <c r="J370" s="151"/>
      <c r="K370" s="151"/>
      <c r="L370" s="151"/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</row>
    <row r="371" spans="4:37" x14ac:dyDescent="0.2">
      <c r="D371" s="151"/>
      <c r="E371" s="151"/>
      <c r="F371" s="151"/>
      <c r="G371" s="151"/>
      <c r="H371" s="151"/>
      <c r="I371" s="151"/>
      <c r="J371" s="151"/>
      <c r="K371" s="151"/>
      <c r="L371" s="151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</row>
    <row r="372" spans="4:37" x14ac:dyDescent="0.2">
      <c r="D372" s="151"/>
      <c r="E372" s="151"/>
      <c r="F372" s="151"/>
      <c r="G372" s="151"/>
      <c r="H372" s="151"/>
      <c r="I372" s="151"/>
      <c r="J372" s="151"/>
      <c r="K372" s="151"/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</row>
    <row r="373" spans="4:37" x14ac:dyDescent="0.2">
      <c r="D373" s="151"/>
      <c r="E373" s="151"/>
      <c r="F373" s="151"/>
      <c r="G373" s="151"/>
      <c r="H373" s="151"/>
      <c r="I373" s="151"/>
      <c r="J373" s="151"/>
      <c r="K373" s="151"/>
      <c r="L373" s="151"/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</row>
    <row r="374" spans="4:37" x14ac:dyDescent="0.2">
      <c r="D374" s="151"/>
      <c r="E374" s="151"/>
      <c r="F374" s="151"/>
      <c r="G374" s="151"/>
      <c r="H374" s="151"/>
      <c r="I374" s="151"/>
      <c r="J374" s="151"/>
      <c r="K374" s="151"/>
      <c r="L374" s="151"/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</row>
    <row r="375" spans="4:37" x14ac:dyDescent="0.2">
      <c r="D375" s="151"/>
      <c r="E375" s="151"/>
      <c r="F375" s="151"/>
      <c r="G375" s="151"/>
      <c r="H375" s="151"/>
      <c r="I375" s="151"/>
      <c r="J375" s="151"/>
      <c r="K375" s="151"/>
      <c r="L375" s="151"/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</row>
    <row r="376" spans="4:37" x14ac:dyDescent="0.2">
      <c r="D376" s="151"/>
      <c r="E376" s="151"/>
      <c r="F376" s="151"/>
      <c r="G376" s="151"/>
      <c r="H376" s="151"/>
      <c r="I376" s="151"/>
      <c r="J376" s="151"/>
      <c r="K376" s="151"/>
      <c r="L376" s="151"/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</row>
    <row r="377" spans="4:37" x14ac:dyDescent="0.2">
      <c r="D377" s="151"/>
      <c r="E377" s="151"/>
      <c r="F377" s="151"/>
      <c r="G377" s="151"/>
      <c r="H377" s="151"/>
      <c r="I377" s="151"/>
      <c r="J377" s="151"/>
      <c r="K377" s="151"/>
      <c r="L377" s="151"/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</row>
    <row r="378" spans="4:37" x14ac:dyDescent="0.2">
      <c r="D378" s="151"/>
      <c r="E378" s="151"/>
      <c r="F378" s="151"/>
      <c r="G378" s="151"/>
      <c r="H378" s="151"/>
      <c r="I378" s="151"/>
      <c r="J378" s="151"/>
      <c r="K378" s="151"/>
      <c r="L378" s="151"/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</row>
    <row r="379" spans="4:37" x14ac:dyDescent="0.2">
      <c r="D379" s="151"/>
      <c r="E379" s="151"/>
      <c r="F379" s="151"/>
      <c r="G379" s="151"/>
      <c r="H379" s="151"/>
      <c r="I379" s="151"/>
      <c r="J379" s="151"/>
      <c r="K379" s="151"/>
      <c r="L379" s="151"/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</row>
    <row r="380" spans="4:37" x14ac:dyDescent="0.2">
      <c r="D380" s="151"/>
      <c r="E380" s="151"/>
      <c r="F380" s="151"/>
      <c r="G380" s="151"/>
      <c r="H380" s="151"/>
      <c r="I380" s="151"/>
      <c r="J380" s="151"/>
      <c r="K380" s="151"/>
      <c r="L380" s="151"/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</row>
    <row r="381" spans="4:37" x14ac:dyDescent="0.2">
      <c r="D381" s="151"/>
      <c r="E381" s="151"/>
      <c r="F381" s="151"/>
      <c r="G381" s="151"/>
      <c r="H381" s="151"/>
      <c r="I381" s="151"/>
      <c r="J381" s="151"/>
      <c r="K381" s="151"/>
      <c r="L381" s="151"/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</row>
    <row r="382" spans="4:37" x14ac:dyDescent="0.2">
      <c r="D382" s="151"/>
      <c r="E382" s="151"/>
      <c r="F382" s="151"/>
      <c r="G382" s="151"/>
      <c r="H382" s="151"/>
      <c r="I382" s="151"/>
      <c r="J382" s="151"/>
      <c r="K382" s="151"/>
      <c r="L382" s="151"/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</row>
    <row r="383" spans="4:37" x14ac:dyDescent="0.2">
      <c r="D383" s="151"/>
      <c r="E383" s="151"/>
      <c r="F383" s="151"/>
      <c r="G383" s="151"/>
      <c r="H383" s="151"/>
      <c r="I383" s="151"/>
      <c r="J383" s="151"/>
      <c r="K383" s="151"/>
      <c r="L383" s="151"/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</row>
    <row r="384" spans="4:37" x14ac:dyDescent="0.2">
      <c r="D384" s="151"/>
      <c r="E384" s="151"/>
      <c r="F384" s="151"/>
      <c r="G384" s="151"/>
      <c r="H384" s="151"/>
      <c r="I384" s="151"/>
      <c r="J384" s="151"/>
      <c r="K384" s="151"/>
      <c r="L384" s="151"/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</row>
    <row r="385" spans="4:37" x14ac:dyDescent="0.2">
      <c r="D385" s="151"/>
      <c r="E385" s="151"/>
      <c r="F385" s="151"/>
      <c r="G385" s="151"/>
      <c r="H385" s="151"/>
      <c r="I385" s="151"/>
      <c r="J385" s="151"/>
      <c r="K385" s="151"/>
      <c r="L385" s="151"/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</row>
    <row r="386" spans="4:37" x14ac:dyDescent="0.2">
      <c r="D386" s="151"/>
      <c r="E386" s="151"/>
      <c r="F386" s="151"/>
      <c r="G386" s="151"/>
      <c r="H386" s="151"/>
      <c r="I386" s="151"/>
      <c r="J386" s="151"/>
      <c r="K386" s="151"/>
      <c r="L386" s="151"/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</row>
    <row r="387" spans="4:37" x14ac:dyDescent="0.2">
      <c r="D387" s="151"/>
      <c r="E387" s="151"/>
      <c r="F387" s="151"/>
      <c r="G387" s="151"/>
      <c r="H387" s="151"/>
      <c r="I387" s="151"/>
      <c r="J387" s="151"/>
      <c r="K387" s="151"/>
      <c r="L387" s="151"/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</row>
    <row r="388" spans="4:37" x14ac:dyDescent="0.2">
      <c r="D388" s="151"/>
      <c r="E388" s="151"/>
      <c r="F388" s="151"/>
      <c r="G388" s="151"/>
      <c r="H388" s="151"/>
      <c r="I388" s="151"/>
      <c r="J388" s="151"/>
      <c r="K388" s="151"/>
      <c r="L388" s="151"/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</row>
    <row r="389" spans="4:37" x14ac:dyDescent="0.2">
      <c r="D389" s="151"/>
      <c r="E389" s="151"/>
      <c r="F389" s="151"/>
      <c r="G389" s="151"/>
      <c r="H389" s="151"/>
      <c r="I389" s="151"/>
      <c r="J389" s="151"/>
      <c r="K389" s="151"/>
      <c r="L389" s="151"/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</row>
    <row r="390" spans="4:37" x14ac:dyDescent="0.2">
      <c r="D390" s="151"/>
      <c r="E390" s="151"/>
      <c r="F390" s="151"/>
      <c r="G390" s="151"/>
      <c r="H390" s="151"/>
      <c r="I390" s="151"/>
      <c r="J390" s="151"/>
      <c r="K390" s="151"/>
      <c r="L390" s="151"/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</row>
    <row r="391" spans="4:37" x14ac:dyDescent="0.2">
      <c r="D391" s="151"/>
      <c r="E391" s="151"/>
      <c r="F391" s="151"/>
      <c r="G391" s="151"/>
      <c r="H391" s="151"/>
      <c r="I391" s="151"/>
      <c r="J391" s="151"/>
      <c r="K391" s="151"/>
      <c r="L391" s="151"/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</row>
    <row r="392" spans="4:37" x14ac:dyDescent="0.2">
      <c r="D392" s="151"/>
      <c r="E392" s="151"/>
      <c r="F392" s="151"/>
      <c r="G392" s="151"/>
      <c r="H392" s="151"/>
      <c r="I392" s="151"/>
      <c r="J392" s="151"/>
      <c r="K392" s="151"/>
      <c r="L392" s="151"/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</row>
    <row r="393" spans="4:37" x14ac:dyDescent="0.2">
      <c r="D393" s="151"/>
      <c r="E393" s="151"/>
      <c r="F393" s="151"/>
      <c r="G393" s="151"/>
      <c r="H393" s="151"/>
      <c r="I393" s="151"/>
      <c r="J393" s="151"/>
      <c r="K393" s="151"/>
      <c r="L393" s="151"/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</row>
    <row r="394" spans="4:37" x14ac:dyDescent="0.2">
      <c r="D394" s="151"/>
      <c r="E394" s="151"/>
      <c r="F394" s="151"/>
      <c r="G394" s="151"/>
      <c r="H394" s="151"/>
      <c r="I394" s="151"/>
      <c r="J394" s="151"/>
      <c r="K394" s="151"/>
      <c r="L394" s="151"/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</row>
    <row r="395" spans="4:37" x14ac:dyDescent="0.2">
      <c r="D395" s="151"/>
      <c r="E395" s="151"/>
      <c r="F395" s="151"/>
      <c r="G395" s="151"/>
      <c r="H395" s="151"/>
      <c r="I395" s="151"/>
      <c r="J395" s="151"/>
      <c r="K395" s="151"/>
      <c r="L395" s="151"/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</row>
    <row r="396" spans="4:37" x14ac:dyDescent="0.2">
      <c r="D396" s="151"/>
      <c r="E396" s="151"/>
      <c r="F396" s="151"/>
      <c r="G396" s="151"/>
      <c r="H396" s="151"/>
      <c r="I396" s="151"/>
      <c r="J396" s="151"/>
      <c r="K396" s="151"/>
      <c r="L396" s="151"/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</row>
    <row r="397" spans="4:37" x14ac:dyDescent="0.2">
      <c r="D397" s="151"/>
      <c r="E397" s="151"/>
      <c r="F397" s="151"/>
      <c r="G397" s="151"/>
      <c r="H397" s="151"/>
      <c r="I397" s="151"/>
      <c r="J397" s="151"/>
      <c r="K397" s="151"/>
      <c r="L397" s="151"/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</row>
    <row r="398" spans="4:37" x14ac:dyDescent="0.2">
      <c r="D398" s="151"/>
      <c r="E398" s="151"/>
      <c r="F398" s="151"/>
      <c r="G398" s="151"/>
      <c r="H398" s="151"/>
      <c r="I398" s="151"/>
      <c r="J398" s="151"/>
      <c r="K398" s="151"/>
      <c r="L398" s="151"/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</row>
    <row r="399" spans="4:37" x14ac:dyDescent="0.2">
      <c r="D399" s="151"/>
      <c r="E399" s="151"/>
      <c r="F399" s="151"/>
      <c r="G399" s="151"/>
      <c r="H399" s="151"/>
      <c r="I399" s="151"/>
      <c r="J399" s="151"/>
      <c r="K399" s="151"/>
      <c r="L399" s="151"/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</row>
    <row r="400" spans="4:37" x14ac:dyDescent="0.2">
      <c r="D400" s="151"/>
      <c r="E400" s="151"/>
      <c r="F400" s="151"/>
      <c r="G400" s="151"/>
      <c r="H400" s="151"/>
      <c r="I400" s="151"/>
      <c r="J400" s="151"/>
      <c r="K400" s="151"/>
      <c r="L400" s="151"/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</row>
    <row r="401" spans="4:37" x14ac:dyDescent="0.2">
      <c r="D401" s="151"/>
      <c r="E401" s="151"/>
      <c r="F401" s="151"/>
      <c r="G401" s="151"/>
      <c r="H401" s="151"/>
      <c r="I401" s="151"/>
      <c r="J401" s="151"/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</row>
    <row r="402" spans="4:37" x14ac:dyDescent="0.2">
      <c r="D402" s="151"/>
      <c r="E402" s="151"/>
      <c r="F402" s="151"/>
      <c r="G402" s="151"/>
      <c r="H402" s="151"/>
      <c r="I402" s="151"/>
      <c r="J402" s="151"/>
      <c r="K402" s="151"/>
      <c r="L402" s="151"/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</row>
    <row r="403" spans="4:37" x14ac:dyDescent="0.2">
      <c r="D403" s="151"/>
      <c r="E403" s="151"/>
      <c r="F403" s="151"/>
      <c r="G403" s="151"/>
      <c r="H403" s="151"/>
      <c r="I403" s="151"/>
      <c r="J403" s="151"/>
      <c r="K403" s="151"/>
      <c r="L403" s="151"/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</row>
    <row r="404" spans="4:37" x14ac:dyDescent="0.2">
      <c r="D404" s="151"/>
      <c r="E404" s="151"/>
      <c r="F404" s="151"/>
      <c r="G404" s="151"/>
      <c r="H404" s="151"/>
      <c r="I404" s="151"/>
      <c r="J404" s="151"/>
      <c r="K404" s="151"/>
      <c r="L404" s="151"/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</row>
    <row r="405" spans="4:37" x14ac:dyDescent="0.2">
      <c r="D405" s="151"/>
      <c r="E405" s="151"/>
      <c r="F405" s="151"/>
      <c r="G405" s="151"/>
      <c r="H405" s="151"/>
      <c r="I405" s="151"/>
      <c r="J405" s="151"/>
      <c r="K405" s="151"/>
      <c r="L405" s="151"/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</row>
    <row r="406" spans="4:37" x14ac:dyDescent="0.2">
      <c r="D406" s="151"/>
      <c r="E406" s="151"/>
      <c r="F406" s="151"/>
      <c r="G406" s="151"/>
      <c r="H406" s="151"/>
      <c r="I406" s="151"/>
      <c r="J406" s="151"/>
      <c r="K406" s="151"/>
      <c r="L406" s="151"/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</row>
    <row r="407" spans="4:37" x14ac:dyDescent="0.2">
      <c r="D407" s="151"/>
      <c r="E407" s="151"/>
      <c r="F407" s="151"/>
      <c r="G407" s="151"/>
      <c r="H407" s="151"/>
      <c r="I407" s="151"/>
      <c r="J407" s="151"/>
      <c r="K407" s="151"/>
      <c r="L407" s="151"/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</row>
    <row r="408" spans="4:37" x14ac:dyDescent="0.2">
      <c r="D408" s="151"/>
      <c r="E408" s="151"/>
      <c r="F408" s="151"/>
      <c r="G408" s="151"/>
      <c r="H408" s="151"/>
      <c r="I408" s="151"/>
      <c r="J408" s="151"/>
      <c r="K408" s="151"/>
      <c r="L408" s="151"/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</row>
    <row r="409" spans="4:37" x14ac:dyDescent="0.2">
      <c r="D409" s="151"/>
      <c r="E409" s="151"/>
      <c r="F409" s="151"/>
      <c r="G409" s="151"/>
      <c r="H409" s="151"/>
      <c r="I409" s="151"/>
      <c r="J409" s="151"/>
      <c r="K409" s="151"/>
      <c r="L409" s="151"/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</row>
    <row r="410" spans="4:37" x14ac:dyDescent="0.2">
      <c r="D410" s="151"/>
      <c r="E410" s="151"/>
      <c r="F410" s="151"/>
      <c r="G410" s="151"/>
      <c r="H410" s="151"/>
      <c r="I410" s="151"/>
      <c r="J410" s="151"/>
      <c r="K410" s="151"/>
      <c r="L410" s="151"/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</row>
    <row r="411" spans="4:37" x14ac:dyDescent="0.2">
      <c r="D411" s="151"/>
      <c r="E411" s="151"/>
      <c r="F411" s="151"/>
      <c r="G411" s="151"/>
      <c r="H411" s="151"/>
      <c r="I411" s="151"/>
      <c r="J411" s="151"/>
      <c r="K411" s="151"/>
      <c r="L411" s="151"/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</row>
    <row r="412" spans="4:37" x14ac:dyDescent="0.2">
      <c r="D412" s="151"/>
      <c r="E412" s="151"/>
      <c r="F412" s="151"/>
      <c r="G412" s="151"/>
      <c r="H412" s="151"/>
      <c r="I412" s="151"/>
      <c r="J412" s="151"/>
      <c r="K412" s="151"/>
      <c r="L412" s="151"/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</row>
    <row r="413" spans="4:37" x14ac:dyDescent="0.2">
      <c r="D413" s="151"/>
      <c r="E413" s="151"/>
      <c r="F413" s="151"/>
      <c r="G413" s="151"/>
      <c r="H413" s="151"/>
      <c r="I413" s="151"/>
      <c r="J413" s="151"/>
      <c r="K413" s="151"/>
      <c r="L413" s="151"/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</row>
    <row r="414" spans="4:37" x14ac:dyDescent="0.2">
      <c r="D414" s="151"/>
      <c r="E414" s="151"/>
      <c r="F414" s="151"/>
      <c r="G414" s="151"/>
      <c r="H414" s="151"/>
      <c r="I414" s="151"/>
      <c r="J414" s="151"/>
      <c r="K414" s="151"/>
      <c r="L414" s="151"/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</row>
    <row r="415" spans="4:37" x14ac:dyDescent="0.2">
      <c r="D415" s="151"/>
      <c r="E415" s="151"/>
      <c r="F415" s="151"/>
      <c r="G415" s="151"/>
      <c r="H415" s="151"/>
      <c r="I415" s="151"/>
      <c r="J415" s="151"/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</row>
    <row r="416" spans="4:37" x14ac:dyDescent="0.2">
      <c r="D416" s="151"/>
      <c r="E416" s="151"/>
      <c r="F416" s="151"/>
      <c r="G416" s="151"/>
      <c r="H416" s="151"/>
      <c r="I416" s="151"/>
      <c r="J416" s="151"/>
      <c r="K416" s="151"/>
      <c r="L416" s="151"/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</row>
    <row r="417" spans="4:37" x14ac:dyDescent="0.2">
      <c r="D417" s="151"/>
      <c r="E417" s="151"/>
      <c r="F417" s="151"/>
      <c r="G417" s="151"/>
      <c r="H417" s="151"/>
      <c r="I417" s="151"/>
      <c r="J417" s="151"/>
      <c r="K417" s="151"/>
      <c r="L417" s="151"/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</row>
    <row r="418" spans="4:37" x14ac:dyDescent="0.2">
      <c r="D418" s="151"/>
      <c r="E418" s="151"/>
      <c r="F418" s="151"/>
      <c r="G418" s="151"/>
      <c r="H418" s="151"/>
      <c r="I418" s="151"/>
      <c r="J418" s="151"/>
      <c r="K418" s="151"/>
      <c r="L418" s="151"/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</row>
    <row r="419" spans="4:37" x14ac:dyDescent="0.2">
      <c r="D419" s="151"/>
      <c r="E419" s="151"/>
      <c r="F419" s="151"/>
      <c r="G419" s="151"/>
      <c r="H419" s="151"/>
      <c r="I419" s="151"/>
      <c r="J419" s="151"/>
      <c r="K419" s="151"/>
      <c r="L419" s="151"/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</row>
    <row r="420" spans="4:37" x14ac:dyDescent="0.2">
      <c r="D420" s="151"/>
      <c r="E420" s="151"/>
      <c r="F420" s="151"/>
      <c r="G420" s="151"/>
      <c r="H420" s="151"/>
      <c r="I420" s="151"/>
      <c r="J420" s="151"/>
      <c r="K420" s="151"/>
      <c r="L420" s="151"/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</row>
    <row r="421" spans="4:37" x14ac:dyDescent="0.2">
      <c r="D421" s="151"/>
      <c r="E421" s="151"/>
      <c r="F421" s="151"/>
      <c r="G421" s="151"/>
      <c r="H421" s="151"/>
      <c r="I421" s="151"/>
      <c r="J421" s="151"/>
      <c r="K421" s="151"/>
      <c r="L421" s="151"/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</row>
    <row r="422" spans="4:37" x14ac:dyDescent="0.2">
      <c r="D422" s="151"/>
      <c r="E422" s="151"/>
      <c r="F422" s="151"/>
      <c r="G422" s="151"/>
      <c r="H422" s="151"/>
      <c r="I422" s="151"/>
      <c r="J422" s="151"/>
      <c r="K422" s="151"/>
      <c r="L422" s="151"/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</row>
    <row r="423" spans="4:37" x14ac:dyDescent="0.2">
      <c r="D423" s="151"/>
      <c r="E423" s="151"/>
      <c r="F423" s="151"/>
      <c r="G423" s="151"/>
      <c r="H423" s="151"/>
      <c r="I423" s="151"/>
      <c r="J423" s="151"/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</row>
    <row r="424" spans="4:37" x14ac:dyDescent="0.2">
      <c r="D424" s="151"/>
      <c r="E424" s="151"/>
      <c r="F424" s="151"/>
      <c r="G424" s="151"/>
      <c r="H424" s="151"/>
      <c r="I424" s="151"/>
      <c r="J424" s="151"/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</row>
    <row r="425" spans="4:37" x14ac:dyDescent="0.2">
      <c r="D425" s="151"/>
      <c r="E425" s="151"/>
      <c r="F425" s="151"/>
      <c r="G425" s="151"/>
      <c r="H425" s="151"/>
      <c r="I425" s="151"/>
      <c r="J425" s="151"/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</row>
    <row r="426" spans="4:37" x14ac:dyDescent="0.2">
      <c r="D426" s="151"/>
      <c r="E426" s="151"/>
      <c r="F426" s="151"/>
      <c r="G426" s="151"/>
      <c r="H426" s="151"/>
      <c r="I426" s="151"/>
      <c r="J426" s="151"/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</row>
    <row r="427" spans="4:37" x14ac:dyDescent="0.2">
      <c r="D427" s="151"/>
      <c r="E427" s="151"/>
      <c r="F427" s="151"/>
      <c r="G427" s="151"/>
      <c r="H427" s="151"/>
      <c r="I427" s="151"/>
      <c r="J427" s="151"/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</row>
    <row r="428" spans="4:37" x14ac:dyDescent="0.2">
      <c r="D428" s="151"/>
      <c r="E428" s="151"/>
      <c r="F428" s="151"/>
      <c r="G428" s="151"/>
      <c r="H428" s="151"/>
      <c r="I428" s="151"/>
      <c r="J428" s="151"/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</row>
    <row r="429" spans="4:37" x14ac:dyDescent="0.2">
      <c r="D429" s="151"/>
      <c r="E429" s="151"/>
      <c r="F429" s="151"/>
      <c r="G429" s="151"/>
      <c r="H429" s="151"/>
      <c r="I429" s="151"/>
      <c r="J429" s="151"/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</row>
    <row r="430" spans="4:37" x14ac:dyDescent="0.2">
      <c r="D430" s="151"/>
      <c r="E430" s="151"/>
      <c r="F430" s="151"/>
      <c r="G430" s="151"/>
      <c r="H430" s="151"/>
      <c r="I430" s="151"/>
      <c r="J430" s="151"/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</row>
    <row r="431" spans="4:37" x14ac:dyDescent="0.2">
      <c r="D431" s="151"/>
      <c r="E431" s="151"/>
      <c r="F431" s="151"/>
      <c r="G431" s="151"/>
      <c r="H431" s="151"/>
      <c r="I431" s="151"/>
      <c r="J431" s="151"/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</row>
    <row r="432" spans="4:37" x14ac:dyDescent="0.2">
      <c r="D432" s="151"/>
      <c r="E432" s="151"/>
      <c r="F432" s="151"/>
      <c r="G432" s="151"/>
      <c r="H432" s="151"/>
      <c r="I432" s="151"/>
      <c r="J432" s="151"/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</row>
    <row r="433" spans="4:37" x14ac:dyDescent="0.2">
      <c r="D433" s="151"/>
      <c r="E433" s="151"/>
      <c r="F433" s="151"/>
      <c r="G433" s="151"/>
      <c r="H433" s="151"/>
      <c r="I433" s="151"/>
      <c r="J433" s="151"/>
      <c r="K433" s="151"/>
      <c r="L433" s="151"/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</row>
    <row r="434" spans="4:37" x14ac:dyDescent="0.2">
      <c r="D434" s="151"/>
      <c r="E434" s="151"/>
      <c r="F434" s="151"/>
      <c r="G434" s="151"/>
      <c r="H434" s="151"/>
      <c r="I434" s="151"/>
      <c r="J434" s="151"/>
      <c r="K434" s="151"/>
      <c r="L434" s="151"/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</row>
    <row r="435" spans="4:37" x14ac:dyDescent="0.2">
      <c r="D435" s="151"/>
      <c r="E435" s="151"/>
      <c r="F435" s="151"/>
      <c r="G435" s="151"/>
      <c r="H435" s="151"/>
      <c r="I435" s="151"/>
      <c r="J435" s="151"/>
      <c r="K435" s="151"/>
      <c r="L435" s="151"/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</row>
    <row r="436" spans="4:37" x14ac:dyDescent="0.2">
      <c r="D436" s="151"/>
      <c r="E436" s="151"/>
      <c r="F436" s="151"/>
      <c r="G436" s="151"/>
      <c r="H436" s="151"/>
      <c r="I436" s="151"/>
      <c r="J436" s="151"/>
      <c r="K436" s="151"/>
      <c r="L436" s="151"/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</row>
    <row r="437" spans="4:37" x14ac:dyDescent="0.2">
      <c r="D437" s="151"/>
      <c r="E437" s="151"/>
      <c r="F437" s="151"/>
      <c r="G437" s="151"/>
      <c r="H437" s="151"/>
      <c r="I437" s="151"/>
      <c r="J437" s="151"/>
      <c r="K437" s="151"/>
      <c r="L437" s="151"/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</row>
    <row r="438" spans="4:37" x14ac:dyDescent="0.2">
      <c r="D438" s="151"/>
      <c r="E438" s="151"/>
      <c r="F438" s="151"/>
      <c r="G438" s="151"/>
      <c r="H438" s="151"/>
      <c r="I438" s="151"/>
      <c r="J438" s="151"/>
      <c r="K438" s="151"/>
      <c r="L438" s="151"/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</row>
    <row r="439" spans="4:37" x14ac:dyDescent="0.2">
      <c r="D439" s="151"/>
      <c r="E439" s="151"/>
      <c r="F439" s="151"/>
      <c r="G439" s="151"/>
      <c r="H439" s="151"/>
      <c r="I439" s="151"/>
      <c r="J439" s="151"/>
      <c r="K439" s="151"/>
      <c r="L439" s="151"/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</row>
    <row r="440" spans="4:37" x14ac:dyDescent="0.2">
      <c r="D440" s="151"/>
      <c r="E440" s="151"/>
      <c r="F440" s="151"/>
      <c r="G440" s="151"/>
      <c r="H440" s="151"/>
      <c r="I440" s="151"/>
      <c r="J440" s="151"/>
      <c r="K440" s="151"/>
      <c r="L440" s="151"/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</row>
    <row r="441" spans="4:37" x14ac:dyDescent="0.2">
      <c r="D441" s="151"/>
      <c r="E441" s="151"/>
      <c r="F441" s="151"/>
      <c r="G441" s="151"/>
      <c r="H441" s="151"/>
      <c r="I441" s="151"/>
      <c r="J441" s="151"/>
      <c r="K441" s="151"/>
      <c r="L441" s="151"/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</row>
    <row r="442" spans="4:37" x14ac:dyDescent="0.2">
      <c r="D442" s="151"/>
      <c r="E442" s="151"/>
      <c r="F442" s="151"/>
      <c r="G442" s="151"/>
      <c r="H442" s="151"/>
      <c r="I442" s="151"/>
      <c r="J442" s="151"/>
      <c r="K442" s="151"/>
      <c r="L442" s="151"/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</row>
    <row r="443" spans="4:37" x14ac:dyDescent="0.2">
      <c r="D443" s="151"/>
      <c r="E443" s="151"/>
      <c r="F443" s="151"/>
      <c r="G443" s="151"/>
      <c r="H443" s="151"/>
      <c r="I443" s="151"/>
      <c r="J443" s="151"/>
      <c r="K443" s="151"/>
      <c r="L443" s="151"/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</row>
    <row r="444" spans="4:37" x14ac:dyDescent="0.2">
      <c r="D444" s="151"/>
      <c r="E444" s="151"/>
      <c r="F444" s="151"/>
      <c r="G444" s="151"/>
      <c r="H444" s="151"/>
      <c r="I444" s="151"/>
      <c r="J444" s="151"/>
      <c r="K444" s="151"/>
      <c r="L444" s="151"/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</row>
    <row r="445" spans="4:37" x14ac:dyDescent="0.2">
      <c r="D445" s="151"/>
      <c r="E445" s="151"/>
      <c r="F445" s="151"/>
      <c r="G445" s="151"/>
      <c r="H445" s="151"/>
      <c r="I445" s="151"/>
      <c r="J445" s="151"/>
      <c r="K445" s="151"/>
      <c r="L445" s="151"/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</row>
    <row r="446" spans="4:37" x14ac:dyDescent="0.2">
      <c r="D446" s="151"/>
      <c r="E446" s="151"/>
      <c r="F446" s="151"/>
      <c r="G446" s="151"/>
      <c r="H446" s="151"/>
      <c r="I446" s="151"/>
      <c r="J446" s="151"/>
      <c r="K446" s="151"/>
      <c r="L446" s="151"/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</row>
    <row r="447" spans="4:37" x14ac:dyDescent="0.2">
      <c r="D447" s="151"/>
      <c r="E447" s="151"/>
      <c r="F447" s="151"/>
      <c r="G447" s="151"/>
      <c r="H447" s="151"/>
      <c r="I447" s="151"/>
      <c r="J447" s="151"/>
      <c r="K447" s="151"/>
      <c r="L447" s="151"/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</row>
    <row r="448" spans="4:37" x14ac:dyDescent="0.2">
      <c r="D448" s="151"/>
      <c r="E448" s="151"/>
      <c r="F448" s="151"/>
      <c r="G448" s="151"/>
      <c r="H448" s="151"/>
      <c r="I448" s="151"/>
      <c r="J448" s="151"/>
      <c r="K448" s="151"/>
      <c r="L448" s="151"/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</row>
    <row r="449" spans="4:37" x14ac:dyDescent="0.2">
      <c r="D449" s="151"/>
      <c r="E449" s="151"/>
      <c r="F449" s="151"/>
      <c r="G449" s="151"/>
      <c r="H449" s="151"/>
      <c r="I449" s="151"/>
      <c r="J449" s="151"/>
      <c r="K449" s="151"/>
      <c r="L449" s="151"/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</row>
    <row r="450" spans="4:37" x14ac:dyDescent="0.2">
      <c r="D450" s="151"/>
      <c r="E450" s="151"/>
      <c r="F450" s="151"/>
      <c r="G450" s="151"/>
      <c r="H450" s="151"/>
      <c r="I450" s="151"/>
      <c r="J450" s="151"/>
      <c r="K450" s="151"/>
      <c r="L450" s="151"/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</row>
    <row r="451" spans="4:37" x14ac:dyDescent="0.2">
      <c r="D451" s="151"/>
      <c r="E451" s="151"/>
      <c r="F451" s="151"/>
      <c r="G451" s="151"/>
      <c r="H451" s="151"/>
      <c r="I451" s="151"/>
      <c r="J451" s="151"/>
      <c r="K451" s="151"/>
      <c r="L451" s="151"/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</row>
    <row r="452" spans="4:37" x14ac:dyDescent="0.2">
      <c r="D452" s="151"/>
      <c r="E452" s="151"/>
      <c r="F452" s="151"/>
      <c r="G452" s="151"/>
      <c r="H452" s="151"/>
      <c r="I452" s="151"/>
      <c r="J452" s="151"/>
      <c r="K452" s="151"/>
      <c r="L452" s="151"/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</row>
    <row r="453" spans="4:37" x14ac:dyDescent="0.2">
      <c r="D453" s="151"/>
      <c r="E453" s="151"/>
      <c r="F453" s="151"/>
      <c r="G453" s="151"/>
      <c r="H453" s="151"/>
      <c r="I453" s="151"/>
      <c r="J453" s="151"/>
      <c r="K453" s="151"/>
      <c r="L453" s="151"/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</row>
    <row r="454" spans="4:37" x14ac:dyDescent="0.2">
      <c r="D454" s="151"/>
      <c r="E454" s="151"/>
      <c r="F454" s="151"/>
      <c r="G454" s="151"/>
      <c r="H454" s="151"/>
      <c r="I454" s="151"/>
      <c r="J454" s="151"/>
      <c r="K454" s="151"/>
      <c r="L454" s="151"/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</row>
    <row r="455" spans="4:37" x14ac:dyDescent="0.2">
      <c r="D455" s="151"/>
      <c r="E455" s="151"/>
      <c r="F455" s="151"/>
      <c r="G455" s="151"/>
      <c r="H455" s="151"/>
      <c r="I455" s="151"/>
      <c r="J455" s="151"/>
      <c r="K455" s="151"/>
      <c r="L455" s="151"/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</row>
    <row r="456" spans="4:37" x14ac:dyDescent="0.2">
      <c r="D456" s="151"/>
      <c r="E456" s="151"/>
      <c r="F456" s="151"/>
      <c r="G456" s="151"/>
      <c r="H456" s="151"/>
      <c r="I456" s="151"/>
      <c r="J456" s="151"/>
      <c r="K456" s="151"/>
      <c r="L456" s="151"/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</row>
    <row r="457" spans="4:37" x14ac:dyDescent="0.2">
      <c r="D457" s="151"/>
      <c r="E457" s="151"/>
      <c r="F457" s="151"/>
      <c r="G457" s="151"/>
      <c r="H457" s="151"/>
      <c r="I457" s="151"/>
      <c r="J457" s="151"/>
      <c r="K457" s="151"/>
      <c r="L457" s="151"/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</row>
    <row r="458" spans="4:37" x14ac:dyDescent="0.2">
      <c r="D458" s="151"/>
      <c r="E458" s="151"/>
      <c r="F458" s="151"/>
      <c r="G458" s="151"/>
      <c r="H458" s="151"/>
      <c r="I458" s="151"/>
      <c r="J458" s="151"/>
      <c r="K458" s="151"/>
      <c r="L458" s="151"/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</row>
    <row r="459" spans="4:37" x14ac:dyDescent="0.2">
      <c r="D459" s="151"/>
      <c r="E459" s="151"/>
      <c r="F459" s="151"/>
      <c r="G459" s="151"/>
      <c r="H459" s="151"/>
      <c r="I459" s="151"/>
      <c r="J459" s="151"/>
      <c r="K459" s="151"/>
      <c r="L459" s="151"/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</row>
    <row r="460" spans="4:37" x14ac:dyDescent="0.2">
      <c r="D460" s="151"/>
      <c r="E460" s="151"/>
      <c r="F460" s="151"/>
      <c r="G460" s="151"/>
      <c r="H460" s="151"/>
      <c r="I460" s="151"/>
      <c r="J460" s="151"/>
      <c r="K460" s="151"/>
      <c r="L460" s="151"/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</row>
    <row r="461" spans="4:37" x14ac:dyDescent="0.2">
      <c r="D461" s="151"/>
      <c r="E461" s="151"/>
      <c r="F461" s="151"/>
      <c r="G461" s="151"/>
      <c r="H461" s="151"/>
      <c r="I461" s="151"/>
      <c r="J461" s="151"/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</row>
    <row r="462" spans="4:37" x14ac:dyDescent="0.2"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</row>
    <row r="463" spans="4:37" x14ac:dyDescent="0.2">
      <c r="D463" s="151"/>
      <c r="E463" s="151"/>
      <c r="F463" s="151"/>
      <c r="G463" s="151"/>
      <c r="H463" s="151"/>
      <c r="I463" s="151"/>
      <c r="J463" s="151"/>
      <c r="K463" s="151"/>
      <c r="L463" s="151"/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</row>
    <row r="464" spans="4:37" x14ac:dyDescent="0.2">
      <c r="D464" s="151"/>
      <c r="E464" s="151"/>
      <c r="F464" s="151"/>
      <c r="G464" s="151"/>
      <c r="H464" s="151"/>
      <c r="I464" s="151"/>
      <c r="J464" s="151"/>
      <c r="K464" s="151"/>
      <c r="L464" s="151"/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</row>
    <row r="465" spans="4:37" x14ac:dyDescent="0.2">
      <c r="D465" s="151"/>
      <c r="E465" s="151"/>
      <c r="F465" s="151"/>
      <c r="G465" s="151"/>
      <c r="H465" s="151"/>
      <c r="I465" s="151"/>
      <c r="J465" s="151"/>
      <c r="K465" s="151"/>
      <c r="L465" s="151"/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</row>
    <row r="466" spans="4:37" x14ac:dyDescent="0.2">
      <c r="D466" s="151"/>
      <c r="E466" s="151"/>
      <c r="F466" s="151"/>
      <c r="G466" s="151"/>
      <c r="H466" s="151"/>
      <c r="I466" s="151"/>
      <c r="J466" s="151"/>
      <c r="K466" s="151"/>
      <c r="L466" s="151"/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</row>
    <row r="467" spans="4:37" x14ac:dyDescent="0.2">
      <c r="D467" s="151"/>
      <c r="E467" s="151"/>
      <c r="F467" s="151"/>
      <c r="G467" s="151"/>
      <c r="H467" s="151"/>
      <c r="I467" s="151"/>
      <c r="J467" s="151"/>
      <c r="K467" s="151"/>
      <c r="L467" s="151"/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</row>
    <row r="468" spans="4:37" x14ac:dyDescent="0.2">
      <c r="D468" s="151"/>
      <c r="E468" s="151"/>
      <c r="F468" s="151"/>
      <c r="G468" s="151"/>
      <c r="H468" s="151"/>
      <c r="I468" s="151"/>
      <c r="J468" s="151"/>
      <c r="K468" s="151"/>
      <c r="L468" s="151"/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</row>
    <row r="469" spans="4:37" x14ac:dyDescent="0.2">
      <c r="D469" s="151"/>
      <c r="E469" s="151"/>
      <c r="F469" s="151"/>
      <c r="G469" s="151"/>
      <c r="H469" s="151"/>
      <c r="I469" s="151"/>
      <c r="J469" s="151"/>
      <c r="K469" s="151"/>
      <c r="L469" s="151"/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</row>
    <row r="470" spans="4:37" x14ac:dyDescent="0.2">
      <c r="D470" s="151"/>
      <c r="E470" s="151"/>
      <c r="F470" s="151"/>
      <c r="G470" s="151"/>
      <c r="H470" s="151"/>
      <c r="I470" s="151"/>
      <c r="J470" s="151"/>
      <c r="K470" s="151"/>
      <c r="L470" s="151"/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</row>
    <row r="471" spans="4:37" x14ac:dyDescent="0.2">
      <c r="D471" s="151"/>
      <c r="E471" s="151"/>
      <c r="F471" s="151"/>
      <c r="G471" s="151"/>
      <c r="H471" s="151"/>
      <c r="I471" s="151"/>
      <c r="J471" s="151"/>
      <c r="K471" s="151"/>
      <c r="L471" s="151"/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</row>
    <row r="472" spans="4:37" x14ac:dyDescent="0.2"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</row>
    <row r="473" spans="4:37" x14ac:dyDescent="0.2">
      <c r="D473" s="151"/>
      <c r="E473" s="151"/>
      <c r="F473" s="151"/>
      <c r="G473" s="151"/>
      <c r="H473" s="151"/>
      <c r="I473" s="151"/>
      <c r="J473" s="151"/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</row>
    <row r="474" spans="4:37" x14ac:dyDescent="0.2"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</row>
    <row r="475" spans="4:37" x14ac:dyDescent="0.2">
      <c r="D475" s="151"/>
      <c r="E475" s="151"/>
      <c r="F475" s="151"/>
      <c r="G475" s="151"/>
      <c r="H475" s="151"/>
      <c r="I475" s="151"/>
      <c r="J475" s="151"/>
      <c r="K475" s="151"/>
      <c r="L475" s="151"/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</row>
    <row r="476" spans="4:37" x14ac:dyDescent="0.2">
      <c r="D476" s="151"/>
      <c r="E476" s="151"/>
      <c r="F476" s="151"/>
      <c r="G476" s="151"/>
      <c r="H476" s="151"/>
      <c r="I476" s="151"/>
      <c r="J476" s="151"/>
      <c r="K476" s="151"/>
      <c r="L476" s="151"/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</row>
    <row r="477" spans="4:37" x14ac:dyDescent="0.2">
      <c r="D477" s="151"/>
      <c r="E477" s="151"/>
      <c r="F477" s="151"/>
      <c r="G477" s="151"/>
      <c r="H477" s="151"/>
      <c r="I477" s="151"/>
      <c r="J477" s="151"/>
      <c r="K477" s="151"/>
      <c r="L477" s="151"/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</row>
    <row r="478" spans="4:37" x14ac:dyDescent="0.2">
      <c r="D478" s="151"/>
      <c r="E478" s="151"/>
      <c r="F478" s="151"/>
      <c r="G478" s="151"/>
      <c r="H478" s="151"/>
      <c r="I478" s="151"/>
      <c r="J478" s="151"/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</row>
    <row r="479" spans="4:37" x14ac:dyDescent="0.2">
      <c r="D479" s="151"/>
      <c r="E479" s="151"/>
      <c r="F479" s="151"/>
      <c r="G479" s="151"/>
      <c r="H479" s="151"/>
      <c r="I479" s="151"/>
      <c r="J479" s="151"/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</row>
    <row r="480" spans="4:37" x14ac:dyDescent="0.2">
      <c r="D480" s="151"/>
      <c r="E480" s="151"/>
      <c r="F480" s="151"/>
      <c r="G480" s="151"/>
      <c r="H480" s="151"/>
      <c r="I480" s="151"/>
      <c r="J480" s="151"/>
      <c r="K480" s="151"/>
      <c r="L480" s="151"/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</row>
    <row r="481" spans="4:37" x14ac:dyDescent="0.2">
      <c r="D481" s="151"/>
      <c r="E481" s="151"/>
      <c r="F481" s="151"/>
      <c r="G481" s="151"/>
      <c r="H481" s="151"/>
      <c r="I481" s="151"/>
      <c r="J481" s="151"/>
      <c r="K481" s="151"/>
      <c r="L481" s="151"/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</row>
    <row r="482" spans="4:37" x14ac:dyDescent="0.2">
      <c r="D482" s="151"/>
      <c r="E482" s="151"/>
      <c r="F482" s="151"/>
      <c r="G482" s="151"/>
      <c r="H482" s="151"/>
      <c r="I482" s="151"/>
      <c r="J482" s="151"/>
      <c r="K482" s="151"/>
      <c r="L482" s="151"/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</row>
    <row r="483" spans="4:37" x14ac:dyDescent="0.2">
      <c r="D483" s="151"/>
      <c r="E483" s="151"/>
      <c r="F483" s="151"/>
      <c r="G483" s="151"/>
      <c r="H483" s="151"/>
      <c r="I483" s="151"/>
      <c r="J483" s="151"/>
      <c r="K483" s="151"/>
      <c r="L483" s="151"/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</row>
    <row r="484" spans="4:37" x14ac:dyDescent="0.2"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</row>
    <row r="485" spans="4:37" x14ac:dyDescent="0.2">
      <c r="D485" s="151"/>
      <c r="E485" s="151"/>
      <c r="F485" s="151"/>
      <c r="G485" s="151"/>
      <c r="H485" s="151"/>
      <c r="I485" s="151"/>
      <c r="J485" s="151"/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</row>
    <row r="486" spans="4:37" x14ac:dyDescent="0.2">
      <c r="D486" s="151"/>
      <c r="E486" s="151"/>
      <c r="F486" s="151"/>
      <c r="G486" s="151"/>
      <c r="H486" s="151"/>
      <c r="I486" s="151"/>
      <c r="J486" s="151"/>
      <c r="K486" s="151"/>
      <c r="L486" s="151"/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</row>
    <row r="487" spans="4:37" x14ac:dyDescent="0.2">
      <c r="D487" s="151"/>
      <c r="E487" s="151"/>
      <c r="F487" s="151"/>
      <c r="G487" s="151"/>
      <c r="H487" s="151"/>
      <c r="I487" s="151"/>
      <c r="J487" s="151"/>
      <c r="K487" s="151"/>
      <c r="L487" s="151"/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</row>
    <row r="488" spans="4:37" x14ac:dyDescent="0.2">
      <c r="D488" s="151"/>
      <c r="E488" s="151"/>
      <c r="F488" s="151"/>
      <c r="G488" s="151"/>
      <c r="H488" s="151"/>
      <c r="I488" s="151"/>
      <c r="J488" s="151"/>
      <c r="K488" s="151"/>
      <c r="L488" s="151"/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</row>
    <row r="489" spans="4:37" x14ac:dyDescent="0.2">
      <c r="D489" s="151"/>
      <c r="E489" s="151"/>
      <c r="F489" s="151"/>
      <c r="G489" s="151"/>
      <c r="H489" s="151"/>
      <c r="I489" s="151"/>
      <c r="J489" s="151"/>
      <c r="K489" s="151"/>
      <c r="L489" s="151"/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</row>
    <row r="490" spans="4:37" x14ac:dyDescent="0.2">
      <c r="D490" s="151"/>
      <c r="E490" s="151"/>
      <c r="F490" s="151"/>
      <c r="G490" s="151"/>
      <c r="H490" s="151"/>
      <c r="I490" s="151"/>
      <c r="J490" s="151"/>
      <c r="K490" s="151"/>
      <c r="L490" s="151"/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</row>
    <row r="491" spans="4:37" x14ac:dyDescent="0.2">
      <c r="D491" s="151"/>
      <c r="E491" s="151"/>
      <c r="F491" s="151"/>
      <c r="G491" s="151"/>
      <c r="H491" s="151"/>
      <c r="I491" s="151"/>
      <c r="J491" s="151"/>
      <c r="K491" s="151"/>
      <c r="L491" s="151"/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</row>
    <row r="492" spans="4:37" x14ac:dyDescent="0.2">
      <c r="D492" s="151"/>
      <c r="E492" s="151"/>
      <c r="F492" s="151"/>
      <c r="G492" s="151"/>
      <c r="H492" s="151"/>
      <c r="I492" s="151"/>
      <c r="J492" s="151"/>
      <c r="K492" s="151"/>
      <c r="L492" s="151"/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</row>
    <row r="493" spans="4:37" x14ac:dyDescent="0.2">
      <c r="D493" s="151"/>
      <c r="E493" s="151"/>
      <c r="F493" s="151"/>
      <c r="G493" s="151"/>
      <c r="H493" s="151"/>
      <c r="I493" s="151"/>
      <c r="J493" s="151"/>
      <c r="K493" s="151"/>
      <c r="L493" s="151"/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</row>
    <row r="494" spans="4:37" x14ac:dyDescent="0.2">
      <c r="D494" s="151"/>
      <c r="E494" s="151"/>
      <c r="F494" s="151"/>
      <c r="G494" s="151"/>
      <c r="H494" s="151"/>
      <c r="I494" s="151"/>
      <c r="J494" s="151"/>
      <c r="K494" s="151"/>
      <c r="L494" s="151"/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</row>
    <row r="495" spans="4:37" x14ac:dyDescent="0.2">
      <c r="D495" s="151"/>
      <c r="E495" s="151"/>
      <c r="F495" s="151"/>
      <c r="G495" s="151"/>
      <c r="H495" s="151"/>
      <c r="I495" s="151"/>
      <c r="J495" s="151"/>
      <c r="K495" s="151"/>
      <c r="L495" s="151"/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</row>
    <row r="496" spans="4:37" x14ac:dyDescent="0.2">
      <c r="D496" s="151"/>
      <c r="E496" s="151"/>
      <c r="F496" s="151"/>
      <c r="G496" s="151"/>
      <c r="H496" s="151"/>
      <c r="I496" s="151"/>
      <c r="J496" s="151"/>
      <c r="K496" s="151"/>
      <c r="L496" s="151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</row>
    <row r="497" spans="4:37" x14ac:dyDescent="0.2">
      <c r="D497" s="151"/>
      <c r="E497" s="151"/>
      <c r="F497" s="151"/>
      <c r="G497" s="151"/>
      <c r="H497" s="151"/>
      <c r="I497" s="151"/>
      <c r="J497" s="151"/>
      <c r="K497" s="151"/>
      <c r="L497" s="151"/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</row>
    <row r="498" spans="4:37" x14ac:dyDescent="0.2">
      <c r="D498" s="151"/>
      <c r="E498" s="151"/>
      <c r="F498" s="151"/>
      <c r="G498" s="151"/>
      <c r="H498" s="151"/>
      <c r="I498" s="151"/>
      <c r="J498" s="151"/>
      <c r="K498" s="151"/>
      <c r="L498" s="151"/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</row>
    <row r="499" spans="4:37" x14ac:dyDescent="0.2">
      <c r="D499" s="151"/>
      <c r="E499" s="151"/>
      <c r="F499" s="151"/>
      <c r="G499" s="151"/>
      <c r="H499" s="151"/>
      <c r="I499" s="151"/>
      <c r="J499" s="151"/>
      <c r="K499" s="151"/>
      <c r="L499" s="151"/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</row>
    <row r="500" spans="4:37" x14ac:dyDescent="0.2">
      <c r="D500" s="151"/>
      <c r="E500" s="151"/>
      <c r="F500" s="151"/>
      <c r="G500" s="151"/>
      <c r="H500" s="151"/>
      <c r="I500" s="151"/>
      <c r="J500" s="151"/>
      <c r="K500" s="151"/>
      <c r="L500" s="151"/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</row>
    <row r="501" spans="4:37" x14ac:dyDescent="0.2">
      <c r="D501" s="151"/>
      <c r="E501" s="151"/>
      <c r="F501" s="151"/>
      <c r="G501" s="151"/>
      <c r="H501" s="151"/>
      <c r="I501" s="151"/>
      <c r="J501" s="151"/>
      <c r="K501" s="151"/>
      <c r="L501" s="151"/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</row>
    <row r="502" spans="4:37" x14ac:dyDescent="0.2">
      <c r="D502" s="151"/>
      <c r="E502" s="151"/>
      <c r="F502" s="151"/>
      <c r="G502" s="151"/>
      <c r="H502" s="151"/>
      <c r="I502" s="151"/>
      <c r="J502" s="151"/>
      <c r="K502" s="151"/>
      <c r="L502" s="151"/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</row>
    <row r="503" spans="4:37" x14ac:dyDescent="0.2">
      <c r="D503" s="151"/>
      <c r="E503" s="151"/>
      <c r="F503" s="151"/>
      <c r="G503" s="151"/>
      <c r="H503" s="151"/>
      <c r="I503" s="151"/>
      <c r="J503" s="151"/>
      <c r="K503" s="151"/>
      <c r="L503" s="151"/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</row>
    <row r="504" spans="4:37" x14ac:dyDescent="0.2">
      <c r="D504" s="151"/>
      <c r="E504" s="151"/>
      <c r="F504" s="151"/>
      <c r="G504" s="151"/>
      <c r="H504" s="151"/>
      <c r="I504" s="151"/>
      <c r="J504" s="151"/>
      <c r="K504" s="151"/>
      <c r="L504" s="151"/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</row>
    <row r="505" spans="4:37" x14ac:dyDescent="0.2">
      <c r="D505" s="151"/>
      <c r="E505" s="151"/>
      <c r="F505" s="151"/>
      <c r="G505" s="151"/>
      <c r="H505" s="151"/>
      <c r="I505" s="151"/>
      <c r="J505" s="151"/>
      <c r="K505" s="151"/>
      <c r="L505" s="151"/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</row>
    <row r="506" spans="4:37" x14ac:dyDescent="0.2">
      <c r="D506" s="151"/>
      <c r="E506" s="151"/>
      <c r="F506" s="151"/>
      <c r="G506" s="151"/>
      <c r="H506" s="151"/>
      <c r="I506" s="151"/>
      <c r="J506" s="151"/>
      <c r="K506" s="151"/>
      <c r="L506" s="151"/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</row>
    <row r="507" spans="4:37" x14ac:dyDescent="0.2">
      <c r="D507" s="151"/>
      <c r="E507" s="151"/>
      <c r="F507" s="151"/>
      <c r="G507" s="151"/>
      <c r="H507" s="151"/>
      <c r="I507" s="151"/>
      <c r="J507" s="151"/>
      <c r="K507" s="151"/>
      <c r="L507" s="151"/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</row>
    <row r="508" spans="4:37" x14ac:dyDescent="0.2">
      <c r="D508" s="151"/>
      <c r="E508" s="151"/>
      <c r="F508" s="151"/>
      <c r="G508" s="151"/>
      <c r="H508" s="151"/>
      <c r="I508" s="151"/>
      <c r="J508" s="151"/>
      <c r="K508" s="151"/>
      <c r="L508" s="151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</row>
    <row r="509" spans="4:37" x14ac:dyDescent="0.2">
      <c r="D509" s="151"/>
      <c r="E509" s="151"/>
      <c r="F509" s="151"/>
      <c r="G509" s="151"/>
      <c r="H509" s="151"/>
      <c r="I509" s="151"/>
      <c r="J509" s="151"/>
      <c r="K509" s="151"/>
      <c r="L509" s="151"/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</row>
    <row r="510" spans="4:37" x14ac:dyDescent="0.2">
      <c r="D510" s="151"/>
      <c r="E510" s="151"/>
      <c r="F510" s="151"/>
      <c r="G510" s="151"/>
      <c r="H510" s="151"/>
      <c r="I510" s="151"/>
      <c r="J510" s="151"/>
      <c r="K510" s="151"/>
      <c r="L510" s="151"/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</row>
    <row r="511" spans="4:37" x14ac:dyDescent="0.2">
      <c r="D511" s="151"/>
      <c r="E511" s="151"/>
      <c r="F511" s="151"/>
      <c r="G511" s="151"/>
      <c r="H511" s="151"/>
      <c r="I511" s="151"/>
      <c r="J511" s="151"/>
      <c r="K511" s="151"/>
      <c r="L511" s="151"/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</row>
    <row r="512" spans="4:37" x14ac:dyDescent="0.2">
      <c r="D512" s="151"/>
      <c r="E512" s="151"/>
      <c r="F512" s="151"/>
      <c r="G512" s="151"/>
      <c r="H512" s="151"/>
      <c r="I512" s="151"/>
      <c r="J512" s="151"/>
      <c r="K512" s="151"/>
      <c r="L512" s="151"/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</row>
    <row r="513" spans="4:37" x14ac:dyDescent="0.2">
      <c r="D513" s="151"/>
      <c r="E513" s="151"/>
      <c r="F513" s="151"/>
      <c r="G513" s="151"/>
      <c r="H513" s="151"/>
      <c r="I513" s="151"/>
      <c r="J513" s="151"/>
      <c r="K513" s="151"/>
      <c r="L513" s="151"/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</row>
    <row r="514" spans="4:37" x14ac:dyDescent="0.2">
      <c r="D514" s="151"/>
      <c r="E514" s="151"/>
      <c r="F514" s="151"/>
      <c r="G514" s="151"/>
      <c r="H514" s="151"/>
      <c r="I514" s="151"/>
      <c r="J514" s="151"/>
      <c r="K514" s="151"/>
      <c r="L514" s="151"/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</row>
    <row r="515" spans="4:37" x14ac:dyDescent="0.2">
      <c r="D515" s="151"/>
      <c r="E515" s="151"/>
      <c r="F515" s="151"/>
      <c r="G515" s="151"/>
      <c r="H515" s="151"/>
      <c r="I515" s="151"/>
      <c r="J515" s="151"/>
      <c r="K515" s="151"/>
      <c r="L515" s="151"/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</row>
    <row r="516" spans="4:37" x14ac:dyDescent="0.2">
      <c r="D516" s="151"/>
      <c r="E516" s="151"/>
      <c r="F516" s="151"/>
      <c r="G516" s="151"/>
      <c r="H516" s="151"/>
      <c r="I516" s="151"/>
      <c r="J516" s="151"/>
      <c r="K516" s="151"/>
      <c r="L516" s="151"/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</row>
    <row r="517" spans="4:37" x14ac:dyDescent="0.2">
      <c r="D517" s="151"/>
      <c r="E517" s="151"/>
      <c r="F517" s="151"/>
      <c r="G517" s="151"/>
      <c r="H517" s="151"/>
      <c r="I517" s="151"/>
      <c r="J517" s="151"/>
      <c r="K517" s="151"/>
      <c r="L517" s="151"/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</row>
    <row r="518" spans="4:37" x14ac:dyDescent="0.2">
      <c r="D518" s="151"/>
      <c r="E518" s="151"/>
      <c r="F518" s="151"/>
      <c r="G518" s="151"/>
      <c r="H518" s="151"/>
      <c r="I518" s="151"/>
      <c r="J518" s="151"/>
      <c r="K518" s="151"/>
      <c r="L518" s="151"/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</row>
    <row r="519" spans="4:37" x14ac:dyDescent="0.2">
      <c r="D519" s="151"/>
      <c r="E519" s="151"/>
      <c r="F519" s="151"/>
      <c r="G519" s="151"/>
      <c r="H519" s="151"/>
      <c r="I519" s="151"/>
      <c r="J519" s="151"/>
      <c r="K519" s="151"/>
      <c r="L519" s="151"/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</row>
    <row r="520" spans="4:37" x14ac:dyDescent="0.2">
      <c r="D520" s="151"/>
      <c r="E520" s="151"/>
      <c r="F520" s="151"/>
      <c r="G520" s="151"/>
      <c r="H520" s="151"/>
      <c r="I520" s="151"/>
      <c r="J520" s="151"/>
      <c r="K520" s="151"/>
      <c r="L520" s="151"/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</row>
    <row r="521" spans="4:37" x14ac:dyDescent="0.2">
      <c r="D521" s="151"/>
      <c r="E521" s="151"/>
      <c r="F521" s="151"/>
      <c r="G521" s="151"/>
      <c r="H521" s="151"/>
      <c r="I521" s="151"/>
      <c r="J521" s="151"/>
      <c r="K521" s="151"/>
      <c r="L521" s="151"/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</row>
    <row r="522" spans="4:37" x14ac:dyDescent="0.2">
      <c r="D522" s="151"/>
      <c r="E522" s="151"/>
      <c r="F522" s="151"/>
      <c r="G522" s="151"/>
      <c r="H522" s="151"/>
      <c r="I522" s="151"/>
      <c r="J522" s="151"/>
      <c r="K522" s="151"/>
      <c r="L522" s="151"/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</row>
    <row r="523" spans="4:37" x14ac:dyDescent="0.2">
      <c r="D523" s="151"/>
      <c r="E523" s="151"/>
      <c r="F523" s="151"/>
      <c r="G523" s="151"/>
      <c r="H523" s="151"/>
      <c r="I523" s="151"/>
      <c r="J523" s="151"/>
      <c r="K523" s="151"/>
      <c r="L523" s="151"/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</row>
    <row r="524" spans="4:37" x14ac:dyDescent="0.2">
      <c r="D524" s="151"/>
      <c r="E524" s="151"/>
      <c r="F524" s="151"/>
      <c r="G524" s="151"/>
      <c r="H524" s="151"/>
      <c r="I524" s="151"/>
      <c r="J524" s="151"/>
      <c r="K524" s="151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</row>
    <row r="525" spans="4:37" x14ac:dyDescent="0.2">
      <c r="D525" s="151"/>
      <c r="E525" s="151"/>
      <c r="F525" s="151"/>
      <c r="G525" s="151"/>
      <c r="H525" s="151"/>
      <c r="I525" s="151"/>
      <c r="J525" s="151"/>
      <c r="K525" s="151"/>
      <c r="L525" s="151"/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</row>
    <row r="526" spans="4:37" x14ac:dyDescent="0.2">
      <c r="D526" s="151"/>
      <c r="E526" s="151"/>
      <c r="F526" s="151"/>
      <c r="G526" s="151"/>
      <c r="H526" s="151"/>
      <c r="I526" s="151"/>
      <c r="J526" s="151"/>
      <c r="K526" s="151"/>
      <c r="L526" s="151"/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</row>
    <row r="527" spans="4:37" x14ac:dyDescent="0.2">
      <c r="D527" s="151"/>
      <c r="E527" s="151"/>
      <c r="F527" s="151"/>
      <c r="G527" s="151"/>
      <c r="H527" s="151"/>
      <c r="I527" s="151"/>
      <c r="J527" s="151"/>
      <c r="K527" s="151"/>
      <c r="L527" s="151"/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</row>
    <row r="528" spans="4:37" x14ac:dyDescent="0.2">
      <c r="D528" s="151"/>
      <c r="E528" s="151"/>
      <c r="F528" s="151"/>
      <c r="G528" s="151"/>
      <c r="H528" s="151"/>
      <c r="I528" s="151"/>
      <c r="J528" s="151"/>
      <c r="K528" s="151"/>
      <c r="L528" s="151"/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</row>
    <row r="529" spans="4:37" x14ac:dyDescent="0.2">
      <c r="D529" s="151"/>
      <c r="E529" s="151"/>
      <c r="F529" s="151"/>
      <c r="G529" s="151"/>
      <c r="H529" s="151"/>
      <c r="I529" s="151"/>
      <c r="J529" s="151"/>
      <c r="K529" s="151"/>
      <c r="L529" s="151"/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</row>
    <row r="530" spans="4:37" x14ac:dyDescent="0.2">
      <c r="D530" s="151"/>
      <c r="E530" s="151"/>
      <c r="F530" s="151"/>
      <c r="G530" s="151"/>
      <c r="H530" s="151"/>
      <c r="I530" s="151"/>
      <c r="J530" s="151"/>
      <c r="K530" s="151"/>
      <c r="L530" s="151"/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</row>
    <row r="531" spans="4:37" x14ac:dyDescent="0.2">
      <c r="D531" s="151"/>
      <c r="E531" s="151"/>
      <c r="F531" s="151"/>
      <c r="G531" s="151"/>
      <c r="H531" s="151"/>
      <c r="I531" s="151"/>
      <c r="J531" s="151"/>
      <c r="K531" s="151"/>
      <c r="L531" s="151"/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</row>
    <row r="532" spans="4:37" x14ac:dyDescent="0.2">
      <c r="D532" s="151"/>
      <c r="E532" s="151"/>
      <c r="F532" s="151"/>
      <c r="G532" s="151"/>
      <c r="H532" s="151"/>
      <c r="I532" s="151"/>
      <c r="J532" s="151"/>
      <c r="K532" s="151"/>
      <c r="L532" s="151"/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</row>
    <row r="533" spans="4:37" x14ac:dyDescent="0.2">
      <c r="D533" s="151"/>
      <c r="E533" s="151"/>
      <c r="F533" s="151"/>
      <c r="G533" s="151"/>
      <c r="H533" s="151"/>
      <c r="I533" s="151"/>
      <c r="J533" s="151"/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</row>
    <row r="534" spans="4:37" x14ac:dyDescent="0.2">
      <c r="D534" s="151"/>
      <c r="E534" s="151"/>
      <c r="F534" s="151"/>
      <c r="G534" s="151"/>
      <c r="H534" s="151"/>
      <c r="I534" s="151"/>
      <c r="J534" s="151"/>
      <c r="K534" s="151"/>
      <c r="L534" s="151"/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</row>
    <row r="535" spans="4:37" x14ac:dyDescent="0.2">
      <c r="D535" s="151"/>
      <c r="E535" s="151"/>
      <c r="F535" s="151"/>
      <c r="G535" s="151"/>
      <c r="H535" s="151"/>
      <c r="I535" s="151"/>
      <c r="J535" s="151"/>
      <c r="K535" s="151"/>
      <c r="L535" s="151"/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</row>
    <row r="536" spans="4:37" x14ac:dyDescent="0.2">
      <c r="D536" s="151"/>
      <c r="E536" s="151"/>
      <c r="F536" s="151"/>
      <c r="G536" s="151"/>
      <c r="H536" s="151"/>
      <c r="I536" s="151"/>
      <c r="J536" s="151"/>
      <c r="K536" s="151"/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</row>
    <row r="537" spans="4:37" x14ac:dyDescent="0.2">
      <c r="D537" s="151"/>
      <c r="E537" s="151"/>
      <c r="F537" s="151"/>
      <c r="G537" s="151"/>
      <c r="H537" s="151"/>
      <c r="I537" s="151"/>
      <c r="J537" s="151"/>
      <c r="K537" s="151"/>
      <c r="L537" s="151"/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</row>
    <row r="538" spans="4:37" x14ac:dyDescent="0.2">
      <c r="D538" s="151"/>
      <c r="E538" s="151"/>
      <c r="F538" s="151"/>
      <c r="G538" s="151"/>
      <c r="H538" s="151"/>
      <c r="I538" s="151"/>
      <c r="J538" s="151"/>
      <c r="K538" s="151"/>
      <c r="L538" s="151"/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</row>
    <row r="539" spans="4:37" x14ac:dyDescent="0.2">
      <c r="D539" s="151"/>
      <c r="E539" s="151"/>
      <c r="F539" s="151"/>
      <c r="G539" s="151"/>
      <c r="H539" s="151"/>
      <c r="I539" s="151"/>
      <c r="J539" s="151"/>
      <c r="K539" s="151"/>
      <c r="L539" s="151"/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</row>
    <row r="540" spans="4:37" x14ac:dyDescent="0.2">
      <c r="D540" s="151"/>
      <c r="E540" s="151"/>
      <c r="F540" s="151"/>
      <c r="G540" s="151"/>
      <c r="H540" s="151"/>
      <c r="I540" s="151"/>
      <c r="J540" s="151"/>
      <c r="K540" s="151"/>
      <c r="L540" s="151"/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</row>
    <row r="541" spans="4:37" x14ac:dyDescent="0.2"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</row>
    <row r="542" spans="4:37" x14ac:dyDescent="0.2"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</row>
    <row r="543" spans="4:37" x14ac:dyDescent="0.2"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</row>
    <row r="544" spans="4:37" x14ac:dyDescent="0.2">
      <c r="D544" s="151"/>
      <c r="E544" s="151"/>
      <c r="F544" s="151"/>
      <c r="G544" s="151"/>
      <c r="H544" s="151"/>
      <c r="I544" s="151"/>
      <c r="J544" s="151"/>
      <c r="K544" s="151"/>
      <c r="L544" s="151"/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</row>
    <row r="545" spans="4:37" x14ac:dyDescent="0.2">
      <c r="D545" s="151"/>
      <c r="E545" s="151"/>
      <c r="F545" s="151"/>
      <c r="G545" s="151"/>
      <c r="H545" s="151"/>
      <c r="I545" s="151"/>
      <c r="J545" s="151"/>
      <c r="K545" s="151"/>
      <c r="L545" s="151"/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</row>
    <row r="546" spans="4:37" x14ac:dyDescent="0.2">
      <c r="D546" s="151"/>
      <c r="E546" s="151"/>
      <c r="F546" s="151"/>
      <c r="G546" s="151"/>
      <c r="H546" s="151"/>
      <c r="I546" s="151"/>
      <c r="J546" s="151"/>
      <c r="K546" s="151"/>
      <c r="L546" s="151"/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</row>
    <row r="547" spans="4:37" x14ac:dyDescent="0.2">
      <c r="D547" s="151"/>
      <c r="E547" s="151"/>
      <c r="F547" s="151"/>
      <c r="G547" s="151"/>
      <c r="H547" s="151"/>
      <c r="I547" s="151"/>
      <c r="J547" s="151"/>
      <c r="K547" s="151"/>
      <c r="L547" s="151"/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</row>
    <row r="548" spans="4:37" x14ac:dyDescent="0.2">
      <c r="D548" s="151"/>
      <c r="E548" s="151"/>
      <c r="F548" s="151"/>
      <c r="G548" s="151"/>
      <c r="H548" s="151"/>
      <c r="I548" s="151"/>
      <c r="J548" s="151"/>
      <c r="K548" s="151"/>
      <c r="L548" s="151"/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</row>
    <row r="549" spans="4:37" x14ac:dyDescent="0.2">
      <c r="D549" s="151"/>
      <c r="E549" s="151"/>
      <c r="F549" s="151"/>
      <c r="G549" s="151"/>
      <c r="H549" s="151"/>
      <c r="I549" s="151"/>
      <c r="J549" s="151"/>
      <c r="K549" s="151"/>
      <c r="L549" s="151"/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</row>
    <row r="550" spans="4:37" x14ac:dyDescent="0.2">
      <c r="D550" s="151"/>
      <c r="E550" s="151"/>
      <c r="F550" s="151"/>
      <c r="G550" s="151"/>
      <c r="H550" s="151"/>
      <c r="I550" s="151"/>
      <c r="J550" s="151"/>
      <c r="K550" s="151"/>
      <c r="L550" s="151"/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</row>
    <row r="551" spans="4:37" x14ac:dyDescent="0.2">
      <c r="D551" s="151"/>
      <c r="E551" s="151"/>
      <c r="F551" s="151"/>
      <c r="G551" s="151"/>
      <c r="H551" s="151"/>
      <c r="I551" s="151"/>
      <c r="J551" s="151"/>
      <c r="K551" s="151"/>
      <c r="L551" s="151"/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</row>
    <row r="552" spans="4:37" x14ac:dyDescent="0.2">
      <c r="D552" s="151"/>
      <c r="E552" s="151"/>
      <c r="F552" s="151"/>
      <c r="G552" s="151"/>
      <c r="H552" s="151"/>
      <c r="I552" s="151"/>
      <c r="J552" s="151"/>
      <c r="K552" s="151"/>
      <c r="L552" s="151"/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</row>
    <row r="553" spans="4:37" x14ac:dyDescent="0.2">
      <c r="D553" s="151"/>
      <c r="E553" s="151"/>
      <c r="F553" s="151"/>
      <c r="G553" s="151"/>
      <c r="H553" s="151"/>
      <c r="I553" s="151"/>
      <c r="J553" s="151"/>
      <c r="K553" s="151"/>
      <c r="L553" s="151"/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</row>
    <row r="554" spans="4:37" x14ac:dyDescent="0.2">
      <c r="D554" s="151"/>
      <c r="E554" s="151"/>
      <c r="F554" s="151"/>
      <c r="G554" s="151"/>
      <c r="H554" s="151"/>
      <c r="I554" s="151"/>
      <c r="J554" s="151"/>
      <c r="K554" s="151"/>
      <c r="L554" s="151"/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</row>
    <row r="555" spans="4:37" x14ac:dyDescent="0.2">
      <c r="D555" s="151"/>
      <c r="E555" s="151"/>
      <c r="F555" s="151"/>
      <c r="G555" s="151"/>
      <c r="H555" s="151"/>
      <c r="I555" s="151"/>
      <c r="J555" s="151"/>
      <c r="K555" s="151"/>
      <c r="L555" s="151"/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</row>
    <row r="556" spans="4:37" x14ac:dyDescent="0.2"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</row>
    <row r="557" spans="4:37" x14ac:dyDescent="0.2">
      <c r="D557" s="151"/>
      <c r="E557" s="151"/>
      <c r="F557" s="151"/>
      <c r="G557" s="151"/>
      <c r="H557" s="151"/>
      <c r="I557" s="151"/>
      <c r="J557" s="151"/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</row>
    <row r="558" spans="4:37" x14ac:dyDescent="0.2">
      <c r="D558" s="151"/>
      <c r="E558" s="151"/>
      <c r="F558" s="151"/>
      <c r="G558" s="151"/>
      <c r="H558" s="151"/>
      <c r="I558" s="151"/>
      <c r="J558" s="151"/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</row>
    <row r="559" spans="4:37" x14ac:dyDescent="0.2">
      <c r="D559" s="151"/>
      <c r="E559" s="151"/>
      <c r="F559" s="151"/>
      <c r="G559" s="151"/>
      <c r="H559" s="151"/>
      <c r="I559" s="151"/>
      <c r="J559" s="151"/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</row>
    <row r="560" spans="4:37" x14ac:dyDescent="0.2">
      <c r="D560" s="151"/>
      <c r="E560" s="151"/>
      <c r="F560" s="151"/>
      <c r="G560" s="151"/>
      <c r="H560" s="151"/>
      <c r="I560" s="151"/>
      <c r="J560" s="151"/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</row>
    <row r="561" spans="4:37" x14ac:dyDescent="0.2">
      <c r="D561" s="151"/>
      <c r="E561" s="151"/>
      <c r="F561" s="151"/>
      <c r="G561" s="151"/>
      <c r="H561" s="151"/>
      <c r="I561" s="151"/>
      <c r="J561" s="151"/>
      <c r="K561" s="151"/>
      <c r="L561" s="151"/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</row>
    <row r="562" spans="4:37" x14ac:dyDescent="0.2">
      <c r="D562" s="151"/>
      <c r="E562" s="151"/>
      <c r="F562" s="151"/>
      <c r="G562" s="151"/>
      <c r="H562" s="151"/>
      <c r="I562" s="151"/>
      <c r="J562" s="151"/>
      <c r="K562" s="151"/>
      <c r="L562" s="151"/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</row>
    <row r="563" spans="4:37" x14ac:dyDescent="0.2">
      <c r="D563" s="151"/>
      <c r="E563" s="151"/>
      <c r="F563" s="151"/>
      <c r="G563" s="151"/>
      <c r="H563" s="151"/>
      <c r="I563" s="151"/>
      <c r="J563" s="151"/>
      <c r="K563" s="151"/>
      <c r="L563" s="151"/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</row>
    <row r="564" spans="4:37" x14ac:dyDescent="0.2">
      <c r="D564" s="151"/>
      <c r="E564" s="151"/>
      <c r="F564" s="151"/>
      <c r="G564" s="151"/>
      <c r="H564" s="151"/>
      <c r="I564" s="151"/>
      <c r="J564" s="151"/>
      <c r="K564" s="151"/>
      <c r="L564" s="151"/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</row>
    <row r="565" spans="4:37" x14ac:dyDescent="0.2">
      <c r="D565" s="151"/>
      <c r="E565" s="151"/>
      <c r="F565" s="151"/>
      <c r="G565" s="151"/>
      <c r="H565" s="151"/>
      <c r="I565" s="151"/>
      <c r="J565" s="151"/>
      <c r="K565" s="151"/>
      <c r="L565" s="151"/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</row>
    <row r="566" spans="4:37" x14ac:dyDescent="0.2">
      <c r="D566" s="151"/>
      <c r="E566" s="151"/>
      <c r="F566" s="151"/>
      <c r="G566" s="151"/>
      <c r="H566" s="151"/>
      <c r="I566" s="151"/>
      <c r="J566" s="151"/>
      <c r="K566" s="151"/>
      <c r="L566" s="151"/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</row>
    <row r="567" spans="4:37" x14ac:dyDescent="0.2">
      <c r="D567" s="151"/>
      <c r="E567" s="151"/>
      <c r="F567" s="151"/>
      <c r="G567" s="151"/>
      <c r="H567" s="151"/>
      <c r="I567" s="151"/>
      <c r="J567" s="151"/>
      <c r="K567" s="151"/>
      <c r="L567" s="151"/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</row>
    <row r="568" spans="4:37" x14ac:dyDescent="0.2">
      <c r="D568" s="151"/>
      <c r="E568" s="151"/>
      <c r="F568" s="151"/>
      <c r="G568" s="151"/>
      <c r="H568" s="151"/>
      <c r="I568" s="151"/>
      <c r="J568" s="151"/>
      <c r="K568" s="151"/>
      <c r="L568" s="151"/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</row>
    <row r="569" spans="4:37" x14ac:dyDescent="0.2">
      <c r="D569" s="151"/>
      <c r="E569" s="151"/>
      <c r="F569" s="151"/>
      <c r="G569" s="151"/>
      <c r="H569" s="151"/>
      <c r="I569" s="151"/>
      <c r="J569" s="151"/>
      <c r="K569" s="151"/>
      <c r="L569" s="151"/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</row>
    <row r="570" spans="4:37" x14ac:dyDescent="0.2">
      <c r="D570" s="151"/>
      <c r="E570" s="151"/>
      <c r="F570" s="151"/>
      <c r="G570" s="151"/>
      <c r="H570" s="151"/>
      <c r="I570" s="151"/>
      <c r="J570" s="151"/>
      <c r="K570" s="151"/>
      <c r="L570" s="151"/>
      <c r="M570" s="151"/>
      <c r="N570" s="151"/>
      <c r="O570" s="151"/>
      <c r="P570" s="151"/>
      <c r="Q570" s="151"/>
      <c r="R570" s="151"/>
      <c r="S570" s="151"/>
      <c r="T570" s="151"/>
      <c r="U570" s="151"/>
      <c r="V570" s="151"/>
      <c r="W570" s="151"/>
      <c r="X570" s="151"/>
      <c r="Y570" s="151"/>
      <c r="Z570" s="151"/>
      <c r="AA570" s="151"/>
      <c r="AB570" s="151"/>
      <c r="AC570" s="151"/>
      <c r="AD570" s="151"/>
      <c r="AE570" s="151"/>
      <c r="AF570" s="151"/>
      <c r="AG570" s="151"/>
      <c r="AH570" s="151"/>
      <c r="AI570" s="151"/>
      <c r="AJ570" s="151"/>
      <c r="AK570" s="151"/>
    </row>
    <row r="571" spans="4:37" x14ac:dyDescent="0.2">
      <c r="D571" s="151"/>
      <c r="E571" s="151"/>
      <c r="F571" s="151"/>
      <c r="G571" s="151"/>
      <c r="H571" s="151"/>
      <c r="I571" s="151"/>
      <c r="J571" s="151"/>
      <c r="K571" s="151"/>
      <c r="L571" s="151"/>
      <c r="M571" s="151"/>
      <c r="N571" s="151"/>
      <c r="O571" s="151"/>
      <c r="P571" s="151"/>
      <c r="Q571" s="151"/>
      <c r="R571" s="151"/>
      <c r="S571" s="151"/>
      <c r="T571" s="151"/>
      <c r="U571" s="151"/>
      <c r="V571" s="151"/>
      <c r="W571" s="151"/>
      <c r="X571" s="151"/>
      <c r="Y571" s="151"/>
      <c r="Z571" s="151"/>
      <c r="AA571" s="151"/>
      <c r="AB571" s="151"/>
      <c r="AC571" s="151"/>
      <c r="AD571" s="151"/>
      <c r="AE571" s="151"/>
      <c r="AF571" s="151"/>
      <c r="AG571" s="151"/>
      <c r="AH571" s="151"/>
      <c r="AI571" s="151"/>
      <c r="AJ571" s="151"/>
      <c r="AK571" s="151"/>
    </row>
    <row r="572" spans="4:37" x14ac:dyDescent="0.2">
      <c r="D572" s="151"/>
      <c r="E572" s="151"/>
      <c r="F572" s="151"/>
      <c r="G572" s="151"/>
      <c r="H572" s="151"/>
      <c r="I572" s="151"/>
      <c r="J572" s="151"/>
      <c r="K572" s="151"/>
      <c r="L572" s="151"/>
      <c r="M572" s="151"/>
      <c r="N572" s="151"/>
      <c r="O572" s="151"/>
      <c r="P572" s="151"/>
      <c r="Q572" s="151"/>
      <c r="R572" s="151"/>
      <c r="S572" s="151"/>
      <c r="T572" s="151"/>
      <c r="U572" s="151"/>
      <c r="V572" s="151"/>
      <c r="W572" s="151"/>
      <c r="X572" s="151"/>
      <c r="Y572" s="151"/>
      <c r="Z572" s="151"/>
      <c r="AA572" s="151"/>
      <c r="AB572" s="151"/>
      <c r="AC572" s="151"/>
      <c r="AD572" s="151"/>
      <c r="AE572" s="151"/>
      <c r="AF572" s="151"/>
      <c r="AG572" s="151"/>
      <c r="AH572" s="151"/>
      <c r="AI572" s="151"/>
      <c r="AJ572" s="151"/>
      <c r="AK572" s="151"/>
    </row>
    <row r="573" spans="4:37" x14ac:dyDescent="0.2">
      <c r="D573" s="151"/>
      <c r="E573" s="151"/>
      <c r="F573" s="151"/>
      <c r="G573" s="151"/>
      <c r="H573" s="151"/>
      <c r="I573" s="151"/>
      <c r="J573" s="151"/>
      <c r="K573" s="151"/>
      <c r="L573" s="151"/>
      <c r="M573" s="151"/>
      <c r="N573" s="151"/>
      <c r="O573" s="151"/>
      <c r="P573" s="151"/>
      <c r="Q573" s="151"/>
      <c r="R573" s="151"/>
      <c r="S573" s="151"/>
      <c r="T573" s="151"/>
      <c r="U573" s="151"/>
      <c r="V573" s="151"/>
      <c r="W573" s="151"/>
      <c r="X573" s="151"/>
      <c r="Y573" s="151"/>
      <c r="Z573" s="151"/>
      <c r="AA573" s="151"/>
      <c r="AB573" s="151"/>
      <c r="AC573" s="151"/>
      <c r="AD573" s="151"/>
      <c r="AE573" s="151"/>
      <c r="AF573" s="151"/>
      <c r="AG573" s="151"/>
      <c r="AH573" s="151"/>
      <c r="AI573" s="151"/>
      <c r="AJ573" s="151"/>
      <c r="AK573" s="151"/>
    </row>
    <row r="574" spans="4:37" x14ac:dyDescent="0.2">
      <c r="D574" s="151"/>
      <c r="E574" s="151"/>
      <c r="F574" s="151"/>
      <c r="G574" s="151"/>
      <c r="H574" s="151"/>
      <c r="I574" s="151"/>
      <c r="J574" s="151"/>
      <c r="K574" s="151"/>
      <c r="L574" s="151"/>
      <c r="M574" s="151"/>
      <c r="N574" s="151"/>
      <c r="O574" s="151"/>
      <c r="P574" s="151"/>
      <c r="Q574" s="151"/>
      <c r="R574" s="151"/>
      <c r="S574" s="151"/>
      <c r="T574" s="151"/>
      <c r="U574" s="151"/>
      <c r="V574" s="151"/>
      <c r="W574" s="151"/>
      <c r="X574" s="151"/>
      <c r="Y574" s="151"/>
      <c r="Z574" s="151"/>
      <c r="AA574" s="151"/>
      <c r="AB574" s="151"/>
      <c r="AC574" s="151"/>
      <c r="AD574" s="151"/>
      <c r="AE574" s="151"/>
      <c r="AF574" s="151"/>
      <c r="AG574" s="151"/>
      <c r="AH574" s="151"/>
      <c r="AI574" s="151"/>
      <c r="AJ574" s="151"/>
      <c r="AK574" s="151"/>
    </row>
    <row r="575" spans="4:37" x14ac:dyDescent="0.2">
      <c r="D575" s="151"/>
      <c r="E575" s="151"/>
      <c r="F575" s="151"/>
      <c r="G575" s="151"/>
      <c r="H575" s="151"/>
      <c r="I575" s="151"/>
      <c r="J575" s="151"/>
      <c r="K575" s="151"/>
      <c r="L575" s="151"/>
      <c r="M575" s="151"/>
      <c r="N575" s="151"/>
      <c r="O575" s="151"/>
      <c r="P575" s="151"/>
      <c r="Q575" s="151"/>
      <c r="R575" s="151"/>
      <c r="S575" s="151"/>
      <c r="T575" s="151"/>
      <c r="U575" s="151"/>
      <c r="V575" s="151"/>
      <c r="W575" s="151"/>
      <c r="X575" s="151"/>
      <c r="Y575" s="151"/>
      <c r="Z575" s="151"/>
      <c r="AA575" s="151"/>
      <c r="AB575" s="151"/>
      <c r="AC575" s="151"/>
      <c r="AD575" s="151"/>
      <c r="AE575" s="151"/>
      <c r="AF575" s="151"/>
      <c r="AG575" s="151"/>
      <c r="AH575" s="151"/>
      <c r="AI575" s="151"/>
      <c r="AJ575" s="151"/>
      <c r="AK575" s="151"/>
    </row>
    <row r="576" spans="4:37" x14ac:dyDescent="0.2">
      <c r="D576" s="151"/>
      <c r="E576" s="151"/>
      <c r="F576" s="151"/>
      <c r="G576" s="151"/>
      <c r="H576" s="151"/>
      <c r="I576" s="151"/>
      <c r="J576" s="151"/>
      <c r="K576" s="151"/>
      <c r="L576" s="151"/>
      <c r="M576" s="151"/>
      <c r="N576" s="151"/>
      <c r="O576" s="151"/>
      <c r="P576" s="151"/>
      <c r="Q576" s="151"/>
      <c r="R576" s="151"/>
      <c r="S576" s="151"/>
      <c r="T576" s="151"/>
      <c r="U576" s="151"/>
      <c r="V576" s="151"/>
      <c r="W576" s="151"/>
      <c r="X576" s="151"/>
      <c r="Y576" s="151"/>
      <c r="Z576" s="151"/>
      <c r="AA576" s="151"/>
      <c r="AB576" s="151"/>
      <c r="AC576" s="151"/>
      <c r="AD576" s="151"/>
      <c r="AE576" s="151"/>
      <c r="AF576" s="151"/>
      <c r="AG576" s="151"/>
      <c r="AH576" s="151"/>
      <c r="AI576" s="151"/>
      <c r="AJ576" s="151"/>
      <c r="AK576" s="151"/>
    </row>
    <row r="577" spans="4:37" x14ac:dyDescent="0.2">
      <c r="D577" s="151"/>
      <c r="E577" s="151"/>
      <c r="F577" s="151"/>
      <c r="G577" s="151"/>
      <c r="H577" s="151"/>
      <c r="I577" s="151"/>
      <c r="J577" s="151"/>
      <c r="K577" s="151"/>
      <c r="L577" s="151"/>
      <c r="M577" s="151"/>
      <c r="N577" s="151"/>
      <c r="O577" s="151"/>
      <c r="P577" s="151"/>
      <c r="Q577" s="151"/>
      <c r="R577" s="151"/>
      <c r="S577" s="151"/>
      <c r="T577" s="151"/>
      <c r="U577" s="151"/>
      <c r="V577" s="151"/>
      <c r="W577" s="151"/>
      <c r="X577" s="151"/>
      <c r="Y577" s="151"/>
      <c r="Z577" s="151"/>
      <c r="AA577" s="151"/>
      <c r="AB577" s="151"/>
      <c r="AC577" s="151"/>
      <c r="AD577" s="151"/>
      <c r="AE577" s="151"/>
      <c r="AF577" s="151"/>
      <c r="AG577" s="151"/>
      <c r="AH577" s="151"/>
      <c r="AI577" s="151"/>
      <c r="AJ577" s="151"/>
      <c r="AK577" s="151"/>
    </row>
    <row r="578" spans="4:37" x14ac:dyDescent="0.2">
      <c r="D578" s="151"/>
      <c r="E578" s="151"/>
      <c r="F578" s="151"/>
      <c r="G578" s="151"/>
      <c r="H578" s="151"/>
      <c r="I578" s="151"/>
      <c r="J578" s="151"/>
      <c r="K578" s="151"/>
      <c r="L578" s="151"/>
      <c r="M578" s="151"/>
      <c r="N578" s="151"/>
      <c r="O578" s="151"/>
      <c r="P578" s="151"/>
      <c r="Q578" s="151"/>
      <c r="R578" s="151"/>
      <c r="S578" s="151"/>
      <c r="T578" s="151"/>
      <c r="U578" s="151"/>
      <c r="V578" s="151"/>
      <c r="W578" s="151"/>
      <c r="X578" s="151"/>
      <c r="Y578" s="151"/>
      <c r="Z578" s="151"/>
      <c r="AA578" s="151"/>
      <c r="AB578" s="151"/>
      <c r="AC578" s="151"/>
      <c r="AD578" s="151"/>
      <c r="AE578" s="151"/>
      <c r="AF578" s="151"/>
      <c r="AG578" s="151"/>
      <c r="AH578" s="151"/>
      <c r="AI578" s="151"/>
      <c r="AJ578" s="151"/>
      <c r="AK578" s="151"/>
    </row>
    <row r="579" spans="4:37" x14ac:dyDescent="0.2">
      <c r="D579" s="151"/>
      <c r="E579" s="151"/>
      <c r="F579" s="151"/>
      <c r="G579" s="151"/>
      <c r="H579" s="151"/>
      <c r="I579" s="151"/>
      <c r="J579" s="151"/>
      <c r="K579" s="151"/>
      <c r="L579" s="151"/>
      <c r="M579" s="151"/>
      <c r="N579" s="151"/>
      <c r="O579" s="151"/>
      <c r="P579" s="151"/>
      <c r="Q579" s="151"/>
      <c r="R579" s="151"/>
      <c r="S579" s="151"/>
      <c r="T579" s="151"/>
      <c r="U579" s="151"/>
      <c r="V579" s="151"/>
      <c r="W579" s="151"/>
      <c r="X579" s="151"/>
      <c r="Y579" s="151"/>
      <c r="Z579" s="151"/>
      <c r="AA579" s="151"/>
      <c r="AB579" s="151"/>
      <c r="AC579" s="151"/>
      <c r="AD579" s="151"/>
      <c r="AE579" s="151"/>
      <c r="AF579" s="151"/>
      <c r="AG579" s="151"/>
      <c r="AH579" s="151"/>
      <c r="AI579" s="151"/>
      <c r="AJ579" s="151"/>
      <c r="AK579" s="151"/>
    </row>
    <row r="580" spans="4:37" x14ac:dyDescent="0.2">
      <c r="D580" s="151"/>
      <c r="E580" s="151"/>
      <c r="F580" s="151"/>
      <c r="G580" s="151"/>
      <c r="H580" s="151"/>
      <c r="I580" s="151"/>
      <c r="J580" s="151"/>
      <c r="K580" s="151"/>
      <c r="L580" s="151"/>
      <c r="M580" s="151"/>
      <c r="N580" s="151"/>
      <c r="O580" s="151"/>
      <c r="P580" s="151"/>
      <c r="Q580" s="151"/>
      <c r="R580" s="151"/>
      <c r="S580" s="151"/>
      <c r="T580" s="151"/>
      <c r="U580" s="151"/>
      <c r="V580" s="151"/>
      <c r="W580" s="151"/>
      <c r="X580" s="151"/>
      <c r="Y580" s="151"/>
      <c r="Z580" s="151"/>
      <c r="AA580" s="151"/>
      <c r="AB580" s="151"/>
      <c r="AC580" s="151"/>
      <c r="AD580" s="151"/>
      <c r="AE580" s="151"/>
      <c r="AF580" s="151"/>
      <c r="AG580" s="151"/>
      <c r="AH580" s="151"/>
      <c r="AI580" s="151"/>
      <c r="AJ580" s="151"/>
      <c r="AK580" s="151"/>
    </row>
    <row r="581" spans="4:37" x14ac:dyDescent="0.2">
      <c r="D581" s="151"/>
      <c r="E581" s="151"/>
      <c r="F581" s="151"/>
      <c r="G581" s="151"/>
      <c r="H581" s="151"/>
      <c r="I581" s="151"/>
      <c r="J581" s="151"/>
      <c r="K581" s="151"/>
      <c r="L581" s="151"/>
      <c r="M581" s="151"/>
      <c r="N581" s="151"/>
      <c r="O581" s="151"/>
      <c r="P581" s="151"/>
      <c r="Q581" s="151"/>
      <c r="R581" s="151"/>
      <c r="S581" s="151"/>
      <c r="T581" s="151"/>
      <c r="U581" s="151"/>
      <c r="V581" s="151"/>
      <c r="W581" s="151"/>
      <c r="X581" s="151"/>
      <c r="Y581" s="151"/>
      <c r="Z581" s="151"/>
      <c r="AA581" s="151"/>
      <c r="AB581" s="151"/>
      <c r="AC581" s="151"/>
      <c r="AD581" s="151"/>
      <c r="AE581" s="151"/>
      <c r="AF581" s="151"/>
      <c r="AG581" s="151"/>
      <c r="AH581" s="151"/>
      <c r="AI581" s="151"/>
      <c r="AJ581" s="151"/>
      <c r="AK581" s="151"/>
    </row>
    <row r="582" spans="4:37" x14ac:dyDescent="0.2">
      <c r="D582" s="151"/>
      <c r="E582" s="151"/>
      <c r="F582" s="151"/>
      <c r="G582" s="151"/>
      <c r="H582" s="151"/>
      <c r="I582" s="151"/>
      <c r="J582" s="151"/>
      <c r="K582" s="151"/>
      <c r="L582" s="151"/>
      <c r="M582" s="151"/>
      <c r="N582" s="151"/>
      <c r="O582" s="151"/>
      <c r="P582" s="151"/>
      <c r="Q582" s="151"/>
      <c r="R582" s="151"/>
      <c r="S582" s="151"/>
      <c r="T582" s="151"/>
      <c r="U582" s="151"/>
      <c r="V582" s="151"/>
      <c r="W582" s="151"/>
      <c r="X582" s="151"/>
      <c r="Y582" s="151"/>
      <c r="Z582" s="151"/>
      <c r="AA582" s="151"/>
      <c r="AB582" s="151"/>
      <c r="AC582" s="151"/>
      <c r="AD582" s="151"/>
      <c r="AE582" s="151"/>
      <c r="AF582" s="151"/>
      <c r="AG582" s="151"/>
      <c r="AH582" s="151"/>
      <c r="AI582" s="151"/>
      <c r="AJ582" s="151"/>
      <c r="AK582" s="151"/>
    </row>
    <row r="583" spans="4:37" x14ac:dyDescent="0.2">
      <c r="D583" s="151"/>
      <c r="E583" s="151"/>
      <c r="F583" s="151"/>
      <c r="G583" s="151"/>
      <c r="H583" s="151"/>
      <c r="I583" s="151"/>
      <c r="J583" s="151"/>
      <c r="K583" s="151"/>
      <c r="L583" s="151"/>
      <c r="M583" s="151"/>
      <c r="N583" s="151"/>
      <c r="O583" s="151"/>
      <c r="P583" s="151"/>
      <c r="Q583" s="151"/>
      <c r="R583" s="151"/>
      <c r="S583" s="151"/>
      <c r="T583" s="151"/>
      <c r="U583" s="151"/>
      <c r="V583" s="151"/>
      <c r="W583" s="151"/>
      <c r="X583" s="151"/>
      <c r="Y583" s="151"/>
      <c r="Z583" s="151"/>
      <c r="AA583" s="151"/>
      <c r="AB583" s="151"/>
      <c r="AC583" s="151"/>
      <c r="AD583" s="151"/>
      <c r="AE583" s="151"/>
      <c r="AF583" s="151"/>
      <c r="AG583" s="151"/>
      <c r="AH583" s="151"/>
      <c r="AI583" s="151"/>
      <c r="AJ583" s="151"/>
      <c r="AK583" s="151"/>
    </row>
    <row r="584" spans="4:37" x14ac:dyDescent="0.2">
      <c r="D584" s="151"/>
      <c r="E584" s="151"/>
      <c r="F584" s="151"/>
      <c r="G584" s="151"/>
      <c r="H584" s="151"/>
      <c r="I584" s="151"/>
      <c r="J584" s="151"/>
      <c r="K584" s="151"/>
      <c r="L584" s="151"/>
      <c r="M584" s="151"/>
      <c r="N584" s="151"/>
      <c r="O584" s="151"/>
      <c r="P584" s="151"/>
      <c r="Q584" s="151"/>
      <c r="R584" s="151"/>
      <c r="S584" s="151"/>
      <c r="T584" s="151"/>
      <c r="U584" s="151"/>
      <c r="V584" s="151"/>
      <c r="W584" s="151"/>
      <c r="X584" s="151"/>
      <c r="Y584" s="151"/>
      <c r="Z584" s="151"/>
      <c r="AA584" s="151"/>
      <c r="AB584" s="151"/>
      <c r="AC584" s="151"/>
      <c r="AD584" s="151"/>
      <c r="AE584" s="151"/>
      <c r="AF584" s="151"/>
      <c r="AG584" s="151"/>
      <c r="AH584" s="151"/>
      <c r="AI584" s="151"/>
      <c r="AJ584" s="151"/>
      <c r="AK584" s="151"/>
    </row>
    <row r="585" spans="4:37" x14ac:dyDescent="0.2">
      <c r="D585" s="151"/>
      <c r="E585" s="151"/>
      <c r="F585" s="151"/>
      <c r="G585" s="151"/>
      <c r="H585" s="151"/>
      <c r="I585" s="151"/>
      <c r="J585" s="151"/>
      <c r="K585" s="151"/>
      <c r="L585" s="151"/>
      <c r="M585" s="151"/>
      <c r="N585" s="151"/>
      <c r="O585" s="151"/>
      <c r="P585" s="151"/>
      <c r="Q585" s="151"/>
      <c r="R585" s="151"/>
      <c r="S585" s="151"/>
      <c r="T585" s="151"/>
      <c r="U585" s="151"/>
      <c r="V585" s="151"/>
      <c r="W585" s="151"/>
      <c r="X585" s="151"/>
      <c r="Y585" s="151"/>
      <c r="Z585" s="151"/>
      <c r="AA585" s="151"/>
      <c r="AB585" s="151"/>
      <c r="AC585" s="151"/>
      <c r="AD585" s="151"/>
      <c r="AE585" s="151"/>
      <c r="AF585" s="151"/>
      <c r="AG585" s="151"/>
      <c r="AH585" s="151"/>
      <c r="AI585" s="151"/>
      <c r="AJ585" s="151"/>
      <c r="AK585" s="151"/>
    </row>
    <row r="586" spans="4:37" x14ac:dyDescent="0.2">
      <c r="D586" s="151"/>
      <c r="E586" s="151"/>
      <c r="F586" s="151"/>
      <c r="G586" s="151"/>
      <c r="H586" s="151"/>
      <c r="I586" s="151"/>
      <c r="J586" s="151"/>
      <c r="K586" s="151"/>
      <c r="L586" s="151"/>
      <c r="M586" s="151"/>
      <c r="N586" s="151"/>
      <c r="O586" s="151"/>
      <c r="P586" s="151"/>
      <c r="Q586" s="151"/>
      <c r="R586" s="151"/>
      <c r="S586" s="151"/>
      <c r="T586" s="151"/>
      <c r="U586" s="151"/>
      <c r="V586" s="151"/>
      <c r="W586" s="151"/>
      <c r="X586" s="151"/>
      <c r="Y586" s="151"/>
      <c r="Z586" s="151"/>
      <c r="AA586" s="151"/>
      <c r="AB586" s="151"/>
      <c r="AC586" s="151"/>
      <c r="AD586" s="151"/>
      <c r="AE586" s="151"/>
      <c r="AF586" s="151"/>
      <c r="AG586" s="151"/>
      <c r="AH586" s="151"/>
      <c r="AI586" s="151"/>
      <c r="AJ586" s="151"/>
      <c r="AK586" s="151"/>
    </row>
    <row r="587" spans="4:37" x14ac:dyDescent="0.2">
      <c r="D587" s="151"/>
      <c r="E587" s="151"/>
      <c r="F587" s="151"/>
      <c r="G587" s="151"/>
      <c r="H587" s="151"/>
      <c r="I587" s="151"/>
      <c r="J587" s="151"/>
      <c r="K587" s="151"/>
      <c r="L587" s="151"/>
      <c r="M587" s="151"/>
      <c r="N587" s="151"/>
      <c r="O587" s="151"/>
      <c r="P587" s="151"/>
      <c r="Q587" s="151"/>
      <c r="R587" s="151"/>
      <c r="S587" s="151"/>
      <c r="T587" s="151"/>
      <c r="U587" s="151"/>
      <c r="V587" s="151"/>
      <c r="W587" s="151"/>
      <c r="X587" s="151"/>
      <c r="Y587" s="151"/>
      <c r="Z587" s="151"/>
      <c r="AA587" s="151"/>
      <c r="AB587" s="151"/>
      <c r="AC587" s="151"/>
      <c r="AD587" s="151"/>
      <c r="AE587" s="151"/>
      <c r="AF587" s="151"/>
      <c r="AG587" s="151"/>
      <c r="AH587" s="151"/>
      <c r="AI587" s="151"/>
      <c r="AJ587" s="151"/>
      <c r="AK587" s="151"/>
    </row>
    <row r="588" spans="4:37" x14ac:dyDescent="0.2">
      <c r="D588" s="151"/>
      <c r="E588" s="151"/>
      <c r="F588" s="151"/>
      <c r="G588" s="151"/>
      <c r="H588" s="151"/>
      <c r="I588" s="151"/>
      <c r="J588" s="151"/>
      <c r="K588" s="151"/>
      <c r="L588" s="151"/>
      <c r="M588" s="151"/>
      <c r="N588" s="151"/>
      <c r="O588" s="151"/>
      <c r="P588" s="151"/>
      <c r="Q588" s="151"/>
      <c r="R588" s="151"/>
      <c r="S588" s="151"/>
      <c r="T588" s="151"/>
      <c r="U588" s="151"/>
      <c r="V588" s="151"/>
      <c r="W588" s="151"/>
      <c r="X588" s="151"/>
      <c r="Y588" s="151"/>
      <c r="Z588" s="151"/>
      <c r="AA588" s="151"/>
      <c r="AB588" s="151"/>
      <c r="AC588" s="151"/>
      <c r="AD588" s="151"/>
      <c r="AE588" s="151"/>
      <c r="AF588" s="151"/>
      <c r="AG588" s="151"/>
      <c r="AH588" s="151"/>
      <c r="AI588" s="151"/>
      <c r="AJ588" s="151"/>
      <c r="AK588" s="151"/>
    </row>
    <row r="589" spans="4:37" x14ac:dyDescent="0.2">
      <c r="D589" s="151"/>
      <c r="E589" s="151"/>
      <c r="F589" s="151"/>
      <c r="G589" s="151"/>
      <c r="H589" s="151"/>
      <c r="I589" s="151"/>
      <c r="J589" s="151"/>
      <c r="K589" s="151"/>
      <c r="L589" s="151"/>
      <c r="M589" s="151"/>
      <c r="N589" s="151"/>
      <c r="O589" s="151"/>
      <c r="P589" s="151"/>
      <c r="Q589" s="151"/>
      <c r="R589" s="151"/>
      <c r="S589" s="151"/>
      <c r="T589" s="151"/>
      <c r="U589" s="151"/>
      <c r="V589" s="151"/>
      <c r="W589" s="151"/>
      <c r="X589" s="151"/>
      <c r="Y589" s="151"/>
      <c r="Z589" s="151"/>
      <c r="AA589" s="151"/>
      <c r="AB589" s="151"/>
      <c r="AC589" s="151"/>
      <c r="AD589" s="151"/>
      <c r="AE589" s="151"/>
      <c r="AF589" s="151"/>
      <c r="AG589" s="151"/>
      <c r="AH589" s="151"/>
      <c r="AI589" s="151"/>
      <c r="AJ589" s="151"/>
      <c r="AK589" s="151"/>
    </row>
    <row r="590" spans="4:37" x14ac:dyDescent="0.2">
      <c r="D590" s="151"/>
      <c r="E590" s="151"/>
      <c r="F590" s="151"/>
      <c r="G590" s="151"/>
      <c r="H590" s="151"/>
      <c r="I590" s="151"/>
      <c r="J590" s="151"/>
      <c r="K590" s="151"/>
      <c r="L590" s="151"/>
      <c r="M590" s="151"/>
      <c r="N590" s="151"/>
      <c r="O590" s="151"/>
      <c r="P590" s="151"/>
      <c r="Q590" s="151"/>
      <c r="R590" s="151"/>
      <c r="S590" s="151"/>
      <c r="T590" s="151"/>
      <c r="U590" s="151"/>
      <c r="V590" s="151"/>
      <c r="W590" s="151"/>
      <c r="X590" s="151"/>
      <c r="Y590" s="151"/>
      <c r="Z590" s="151"/>
      <c r="AA590" s="151"/>
      <c r="AB590" s="151"/>
      <c r="AC590" s="151"/>
      <c r="AD590" s="151"/>
      <c r="AE590" s="151"/>
      <c r="AF590" s="151"/>
      <c r="AG590" s="151"/>
      <c r="AH590" s="151"/>
      <c r="AI590" s="151"/>
      <c r="AJ590" s="151"/>
      <c r="AK590" s="151"/>
    </row>
    <row r="591" spans="4:37" x14ac:dyDescent="0.2">
      <c r="D591" s="151"/>
      <c r="E591" s="151"/>
      <c r="F591" s="151"/>
      <c r="G591" s="151"/>
      <c r="H591" s="151"/>
      <c r="I591" s="151"/>
      <c r="J591" s="151"/>
      <c r="K591" s="151"/>
      <c r="L591" s="151"/>
      <c r="M591" s="151"/>
      <c r="N591" s="151"/>
      <c r="O591" s="151"/>
      <c r="P591" s="151"/>
      <c r="Q591" s="151"/>
      <c r="R591" s="151"/>
      <c r="S591" s="151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</row>
    <row r="592" spans="4:37" x14ac:dyDescent="0.2">
      <c r="D592" s="151"/>
      <c r="E592" s="151"/>
      <c r="F592" s="151"/>
      <c r="G592" s="151"/>
      <c r="H592" s="151"/>
      <c r="I592" s="151"/>
      <c r="J592" s="151"/>
      <c r="K592" s="151"/>
      <c r="L592" s="151"/>
      <c r="M592" s="151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</row>
    <row r="593" spans="4:37" x14ac:dyDescent="0.2">
      <c r="D593" s="151"/>
      <c r="E593" s="151"/>
      <c r="F593" s="151"/>
      <c r="G593" s="151"/>
      <c r="H593" s="151"/>
      <c r="I593" s="151"/>
      <c r="J593" s="151"/>
      <c r="K593" s="151"/>
      <c r="L593" s="151"/>
      <c r="M593" s="151"/>
      <c r="N593" s="151"/>
      <c r="O593" s="151"/>
      <c r="P593" s="151"/>
      <c r="Q593" s="151"/>
      <c r="R593" s="151"/>
      <c r="S593" s="151"/>
      <c r="T593" s="151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</row>
    <row r="594" spans="4:37" x14ac:dyDescent="0.2">
      <c r="D594" s="151"/>
      <c r="E594" s="151"/>
      <c r="F594" s="151"/>
      <c r="G594" s="151"/>
      <c r="H594" s="151"/>
      <c r="I594" s="151"/>
      <c r="J594" s="151"/>
      <c r="K594" s="151"/>
      <c r="L594" s="151"/>
      <c r="M594" s="151"/>
      <c r="N594" s="151"/>
      <c r="O594" s="151"/>
      <c r="P594" s="151"/>
      <c r="Q594" s="151"/>
      <c r="R594" s="151"/>
      <c r="S594" s="151"/>
      <c r="T594" s="151"/>
      <c r="U594" s="151"/>
      <c r="V594" s="151"/>
      <c r="W594" s="151"/>
      <c r="X594" s="151"/>
      <c r="Y594" s="151"/>
      <c r="Z594" s="151"/>
      <c r="AA594" s="151"/>
      <c r="AB594" s="151"/>
      <c r="AC594" s="151"/>
      <c r="AD594" s="151"/>
      <c r="AE594" s="151"/>
      <c r="AF594" s="151"/>
      <c r="AG594" s="151"/>
      <c r="AH594" s="151"/>
      <c r="AI594" s="151"/>
      <c r="AJ594" s="151"/>
      <c r="AK594" s="151"/>
    </row>
    <row r="595" spans="4:37" x14ac:dyDescent="0.2">
      <c r="D595" s="151"/>
      <c r="E595" s="151"/>
      <c r="F595" s="151"/>
      <c r="G595" s="151"/>
      <c r="H595" s="151"/>
      <c r="I595" s="151"/>
      <c r="J595" s="151"/>
      <c r="K595" s="151"/>
      <c r="L595" s="151"/>
      <c r="M595" s="151"/>
      <c r="N595" s="151"/>
      <c r="O595" s="151"/>
      <c r="P595" s="151"/>
      <c r="Q595" s="151"/>
      <c r="R595" s="151"/>
      <c r="S595" s="151"/>
      <c r="T595" s="151"/>
      <c r="U595" s="151"/>
      <c r="V595" s="151"/>
      <c r="W595" s="151"/>
      <c r="X595" s="151"/>
      <c r="Y595" s="151"/>
      <c r="Z595" s="151"/>
      <c r="AA595" s="151"/>
      <c r="AB595" s="151"/>
      <c r="AC595" s="151"/>
      <c r="AD595" s="151"/>
      <c r="AE595" s="151"/>
      <c r="AF595" s="151"/>
      <c r="AG595" s="151"/>
      <c r="AH595" s="151"/>
      <c r="AI595" s="151"/>
      <c r="AJ595" s="151"/>
      <c r="AK595" s="151"/>
    </row>
    <row r="596" spans="4:37" x14ac:dyDescent="0.2">
      <c r="D596" s="151"/>
      <c r="E596" s="151"/>
      <c r="F596" s="151"/>
      <c r="G596" s="151"/>
      <c r="H596" s="151"/>
      <c r="I596" s="151"/>
      <c r="J596" s="151"/>
      <c r="K596" s="151"/>
      <c r="L596" s="151"/>
      <c r="M596" s="151"/>
      <c r="N596" s="151"/>
      <c r="O596" s="151"/>
      <c r="P596" s="151"/>
      <c r="Q596" s="151"/>
      <c r="R596" s="151"/>
      <c r="S596" s="151"/>
      <c r="T596" s="151"/>
      <c r="U596" s="151"/>
      <c r="V596" s="151"/>
      <c r="W596" s="151"/>
      <c r="X596" s="151"/>
      <c r="Y596" s="151"/>
      <c r="Z596" s="151"/>
      <c r="AA596" s="151"/>
      <c r="AB596" s="151"/>
      <c r="AC596" s="151"/>
      <c r="AD596" s="151"/>
      <c r="AE596" s="151"/>
      <c r="AF596" s="151"/>
      <c r="AG596" s="151"/>
      <c r="AH596" s="151"/>
      <c r="AI596" s="151"/>
      <c r="AJ596" s="151"/>
      <c r="AK596" s="151"/>
    </row>
    <row r="597" spans="4:37" x14ac:dyDescent="0.2">
      <c r="D597" s="151"/>
      <c r="E597" s="151"/>
      <c r="F597" s="151"/>
      <c r="G597" s="151"/>
      <c r="H597" s="151"/>
      <c r="I597" s="151"/>
      <c r="J597" s="151"/>
      <c r="K597" s="151"/>
      <c r="L597" s="151"/>
      <c r="M597" s="151"/>
      <c r="N597" s="151"/>
      <c r="O597" s="151"/>
      <c r="P597" s="151"/>
      <c r="Q597" s="151"/>
      <c r="R597" s="151"/>
      <c r="S597" s="151"/>
      <c r="T597" s="151"/>
      <c r="U597" s="151"/>
      <c r="V597" s="151"/>
      <c r="W597" s="151"/>
      <c r="X597" s="151"/>
      <c r="Y597" s="151"/>
      <c r="Z597" s="151"/>
      <c r="AA597" s="151"/>
      <c r="AB597" s="151"/>
      <c r="AC597" s="151"/>
      <c r="AD597" s="151"/>
      <c r="AE597" s="151"/>
      <c r="AF597" s="151"/>
      <c r="AG597" s="151"/>
      <c r="AH597" s="151"/>
      <c r="AI597" s="151"/>
      <c r="AJ597" s="151"/>
      <c r="AK597" s="151"/>
    </row>
    <row r="598" spans="4:37" x14ac:dyDescent="0.2">
      <c r="D598" s="151"/>
      <c r="E598" s="151"/>
      <c r="F598" s="151"/>
      <c r="G598" s="151"/>
      <c r="H598" s="151"/>
      <c r="I598" s="151"/>
      <c r="J598" s="151"/>
      <c r="K598" s="151"/>
      <c r="L598" s="151"/>
      <c r="M598" s="151"/>
      <c r="N598" s="151"/>
      <c r="O598" s="151"/>
      <c r="P598" s="151"/>
      <c r="Q598" s="151"/>
      <c r="R598" s="151"/>
      <c r="S598" s="151"/>
      <c r="T598" s="151"/>
      <c r="U598" s="151"/>
      <c r="V598" s="151"/>
      <c r="W598" s="151"/>
      <c r="X598" s="151"/>
      <c r="Y598" s="151"/>
      <c r="Z598" s="151"/>
      <c r="AA598" s="151"/>
      <c r="AB598" s="151"/>
      <c r="AC598" s="151"/>
      <c r="AD598" s="151"/>
      <c r="AE598" s="151"/>
      <c r="AF598" s="151"/>
      <c r="AG598" s="151"/>
      <c r="AH598" s="151"/>
      <c r="AI598" s="151"/>
      <c r="AJ598" s="151"/>
      <c r="AK598" s="151"/>
    </row>
    <row r="599" spans="4:37" x14ac:dyDescent="0.2">
      <c r="D599" s="151"/>
      <c r="E599" s="151"/>
      <c r="F599" s="151"/>
      <c r="G599" s="151"/>
      <c r="H599" s="151"/>
      <c r="I599" s="151"/>
      <c r="J599" s="151"/>
      <c r="K599" s="151"/>
      <c r="L599" s="151"/>
      <c r="M599" s="151"/>
      <c r="N599" s="151"/>
      <c r="O599" s="151"/>
      <c r="P599" s="151"/>
      <c r="Q599" s="151"/>
      <c r="R599" s="151"/>
      <c r="S599" s="151"/>
      <c r="T599" s="151"/>
      <c r="U599" s="151"/>
      <c r="V599" s="151"/>
      <c r="W599" s="151"/>
      <c r="X599" s="151"/>
      <c r="Y599" s="151"/>
      <c r="Z599" s="151"/>
      <c r="AA599" s="151"/>
      <c r="AB599" s="151"/>
      <c r="AC599" s="151"/>
      <c r="AD599" s="151"/>
      <c r="AE599" s="151"/>
      <c r="AF599" s="151"/>
      <c r="AG599" s="151"/>
      <c r="AH599" s="151"/>
      <c r="AI599" s="151"/>
      <c r="AJ599" s="151"/>
      <c r="AK599" s="151"/>
    </row>
    <row r="600" spans="4:37" x14ac:dyDescent="0.2">
      <c r="D600" s="151"/>
      <c r="E600" s="151"/>
      <c r="F600" s="151"/>
      <c r="G600" s="151"/>
      <c r="H600" s="151"/>
      <c r="I600" s="151"/>
      <c r="J600" s="151"/>
      <c r="K600" s="151"/>
      <c r="L600" s="151"/>
      <c r="M600" s="151"/>
      <c r="N600" s="151"/>
      <c r="O600" s="151"/>
      <c r="P600" s="151"/>
      <c r="Q600" s="151"/>
      <c r="R600" s="151"/>
      <c r="S600" s="151"/>
      <c r="T600" s="151"/>
      <c r="U600" s="151"/>
      <c r="V600" s="151"/>
      <c r="W600" s="151"/>
      <c r="X600" s="151"/>
      <c r="Y600" s="151"/>
      <c r="Z600" s="151"/>
      <c r="AA600" s="151"/>
      <c r="AB600" s="151"/>
      <c r="AC600" s="151"/>
      <c r="AD600" s="151"/>
      <c r="AE600" s="151"/>
      <c r="AF600" s="151"/>
      <c r="AG600" s="151"/>
      <c r="AH600" s="151"/>
      <c r="AI600" s="151"/>
      <c r="AJ600" s="151"/>
      <c r="AK600" s="151"/>
    </row>
    <row r="601" spans="4:37" x14ac:dyDescent="0.2">
      <c r="D601" s="151"/>
      <c r="E601" s="151"/>
      <c r="F601" s="151"/>
      <c r="G601" s="151"/>
      <c r="H601" s="151"/>
      <c r="I601" s="151"/>
      <c r="J601" s="151"/>
      <c r="K601" s="151"/>
      <c r="L601" s="151"/>
      <c r="M601" s="151"/>
      <c r="N601" s="151"/>
      <c r="O601" s="151"/>
      <c r="P601" s="151"/>
      <c r="Q601" s="151"/>
      <c r="R601" s="151"/>
      <c r="S601" s="151"/>
      <c r="T601" s="151"/>
      <c r="U601" s="151"/>
      <c r="V601" s="151"/>
      <c r="W601" s="151"/>
      <c r="X601" s="151"/>
      <c r="Y601" s="151"/>
      <c r="Z601" s="151"/>
      <c r="AA601" s="151"/>
      <c r="AB601" s="151"/>
      <c r="AC601" s="151"/>
      <c r="AD601" s="151"/>
      <c r="AE601" s="151"/>
      <c r="AF601" s="151"/>
      <c r="AG601" s="151"/>
      <c r="AH601" s="151"/>
      <c r="AI601" s="151"/>
      <c r="AJ601" s="151"/>
      <c r="AK601" s="151"/>
    </row>
    <row r="602" spans="4:37" x14ac:dyDescent="0.2">
      <c r="D602" s="151"/>
      <c r="E602" s="151"/>
      <c r="F602" s="151"/>
      <c r="G602" s="151"/>
      <c r="H602" s="151"/>
      <c r="I602" s="151"/>
      <c r="J602" s="151"/>
      <c r="K602" s="151"/>
      <c r="L602" s="151"/>
      <c r="M602" s="151"/>
      <c r="N602" s="151"/>
      <c r="O602" s="151"/>
      <c r="P602" s="151"/>
      <c r="Q602" s="151"/>
      <c r="R602" s="151"/>
      <c r="S602" s="151"/>
      <c r="T602" s="151"/>
      <c r="U602" s="151"/>
      <c r="V602" s="151"/>
      <c r="W602" s="151"/>
      <c r="X602" s="151"/>
      <c r="Y602" s="151"/>
      <c r="Z602" s="151"/>
      <c r="AA602" s="151"/>
      <c r="AB602" s="151"/>
      <c r="AC602" s="151"/>
      <c r="AD602" s="151"/>
      <c r="AE602" s="151"/>
      <c r="AF602" s="151"/>
      <c r="AG602" s="151"/>
      <c r="AH602" s="151"/>
      <c r="AI602" s="151"/>
      <c r="AJ602" s="151"/>
      <c r="AK602" s="151"/>
    </row>
    <row r="603" spans="4:37" x14ac:dyDescent="0.2">
      <c r="D603" s="151"/>
      <c r="E603" s="151"/>
      <c r="F603" s="151"/>
      <c r="G603" s="151"/>
      <c r="H603" s="151"/>
      <c r="I603" s="151"/>
      <c r="J603" s="151"/>
      <c r="K603" s="151"/>
      <c r="L603" s="151"/>
      <c r="M603" s="151"/>
      <c r="N603" s="151"/>
      <c r="O603" s="151"/>
      <c r="P603" s="151"/>
      <c r="Q603" s="151"/>
      <c r="R603" s="151"/>
      <c r="S603" s="151"/>
      <c r="T603" s="151"/>
      <c r="U603" s="151"/>
      <c r="V603" s="151"/>
      <c r="W603" s="151"/>
      <c r="X603" s="151"/>
      <c r="Y603" s="151"/>
      <c r="Z603" s="151"/>
      <c r="AA603" s="151"/>
      <c r="AB603" s="151"/>
      <c r="AC603" s="151"/>
      <c r="AD603" s="151"/>
      <c r="AE603" s="151"/>
      <c r="AF603" s="151"/>
      <c r="AG603" s="151"/>
      <c r="AH603" s="151"/>
      <c r="AI603" s="151"/>
      <c r="AJ603" s="151"/>
      <c r="AK603" s="151"/>
    </row>
    <row r="604" spans="4:37" x14ac:dyDescent="0.2">
      <c r="D604" s="151"/>
      <c r="E604" s="151"/>
      <c r="F604" s="151"/>
      <c r="G604" s="151"/>
      <c r="H604" s="151"/>
      <c r="I604" s="151"/>
      <c r="J604" s="151"/>
      <c r="K604" s="151"/>
      <c r="L604" s="151"/>
      <c r="M604" s="151"/>
      <c r="N604" s="151"/>
      <c r="O604" s="151"/>
      <c r="P604" s="151"/>
      <c r="Q604" s="151"/>
      <c r="R604" s="151"/>
      <c r="S604" s="151"/>
      <c r="T604" s="151"/>
      <c r="U604" s="151"/>
      <c r="V604" s="151"/>
      <c r="W604" s="151"/>
      <c r="X604" s="151"/>
      <c r="Y604" s="151"/>
      <c r="Z604" s="151"/>
      <c r="AA604" s="151"/>
      <c r="AB604" s="151"/>
      <c r="AC604" s="151"/>
      <c r="AD604" s="151"/>
      <c r="AE604" s="151"/>
      <c r="AF604" s="151"/>
      <c r="AG604" s="151"/>
      <c r="AH604" s="151"/>
      <c r="AI604" s="151"/>
      <c r="AJ604" s="151"/>
      <c r="AK604" s="151"/>
    </row>
    <row r="605" spans="4:37" x14ac:dyDescent="0.2">
      <c r="D605" s="151"/>
      <c r="E605" s="151"/>
      <c r="F605" s="151"/>
      <c r="G605" s="151"/>
      <c r="H605" s="151"/>
      <c r="I605" s="151"/>
      <c r="J605" s="151"/>
      <c r="K605" s="151"/>
      <c r="L605" s="151"/>
      <c r="M605" s="151"/>
      <c r="N605" s="151"/>
      <c r="O605" s="151"/>
      <c r="P605" s="151"/>
      <c r="Q605" s="151"/>
      <c r="R605" s="151"/>
      <c r="S605" s="151"/>
      <c r="T605" s="151"/>
      <c r="U605" s="151"/>
      <c r="V605" s="151"/>
      <c r="W605" s="151"/>
      <c r="X605" s="151"/>
      <c r="Y605" s="151"/>
      <c r="Z605" s="151"/>
      <c r="AA605" s="151"/>
      <c r="AB605" s="151"/>
      <c r="AC605" s="151"/>
      <c r="AD605" s="151"/>
      <c r="AE605" s="151"/>
      <c r="AF605" s="151"/>
      <c r="AG605" s="151"/>
      <c r="AH605" s="151"/>
      <c r="AI605" s="151"/>
      <c r="AJ605" s="151"/>
      <c r="AK605" s="151"/>
    </row>
    <row r="606" spans="4:37" x14ac:dyDescent="0.2">
      <c r="D606" s="151"/>
      <c r="E606" s="151"/>
      <c r="F606" s="151"/>
      <c r="G606" s="151"/>
      <c r="H606" s="151"/>
      <c r="I606" s="151"/>
      <c r="J606" s="151"/>
      <c r="K606" s="151"/>
      <c r="L606" s="151"/>
      <c r="M606" s="151"/>
      <c r="N606" s="151"/>
      <c r="O606" s="151"/>
      <c r="P606" s="151"/>
      <c r="Q606" s="151"/>
      <c r="R606" s="151"/>
      <c r="S606" s="151"/>
      <c r="T606" s="151"/>
      <c r="U606" s="151"/>
      <c r="V606" s="151"/>
      <c r="W606" s="151"/>
      <c r="X606" s="151"/>
      <c r="Y606" s="151"/>
      <c r="Z606" s="151"/>
      <c r="AA606" s="151"/>
      <c r="AB606" s="151"/>
      <c r="AC606" s="151"/>
      <c r="AD606" s="151"/>
      <c r="AE606" s="151"/>
      <c r="AF606" s="151"/>
      <c r="AG606" s="151"/>
      <c r="AH606" s="151"/>
      <c r="AI606" s="151"/>
      <c r="AJ606" s="151"/>
      <c r="AK606" s="151"/>
    </row>
    <row r="607" spans="4:37" x14ac:dyDescent="0.2">
      <c r="D607" s="151"/>
      <c r="E607" s="151"/>
      <c r="F607" s="151"/>
      <c r="G607" s="151"/>
      <c r="H607" s="151"/>
      <c r="I607" s="151"/>
      <c r="J607" s="151"/>
      <c r="K607" s="151"/>
      <c r="L607" s="151"/>
      <c r="M607" s="151"/>
      <c r="N607" s="151"/>
      <c r="O607" s="151"/>
      <c r="P607" s="151"/>
      <c r="Q607" s="151"/>
      <c r="R607" s="151"/>
      <c r="S607" s="151"/>
      <c r="T607" s="151"/>
      <c r="U607" s="151"/>
      <c r="V607" s="151"/>
      <c r="W607" s="151"/>
      <c r="X607" s="151"/>
      <c r="Y607" s="151"/>
      <c r="Z607" s="151"/>
      <c r="AA607" s="151"/>
      <c r="AB607" s="151"/>
      <c r="AC607" s="151"/>
      <c r="AD607" s="151"/>
      <c r="AE607" s="151"/>
      <c r="AF607" s="151"/>
      <c r="AG607" s="151"/>
      <c r="AH607" s="151"/>
      <c r="AI607" s="151"/>
      <c r="AJ607" s="151"/>
      <c r="AK607" s="151"/>
    </row>
    <row r="608" spans="4:37" x14ac:dyDescent="0.2">
      <c r="D608" s="151"/>
      <c r="E608" s="151"/>
      <c r="F608" s="151"/>
      <c r="G608" s="151"/>
      <c r="H608" s="151"/>
      <c r="I608" s="151"/>
      <c r="J608" s="151"/>
      <c r="K608" s="151"/>
      <c r="L608" s="151"/>
      <c r="M608" s="151"/>
      <c r="N608" s="151"/>
      <c r="O608" s="151"/>
      <c r="P608" s="151"/>
      <c r="Q608" s="151"/>
      <c r="R608" s="151"/>
      <c r="S608" s="151"/>
      <c r="T608" s="151"/>
      <c r="U608" s="151"/>
      <c r="V608" s="151"/>
      <c r="W608" s="151"/>
      <c r="X608" s="151"/>
      <c r="Y608" s="151"/>
      <c r="Z608" s="151"/>
      <c r="AA608" s="151"/>
      <c r="AB608" s="151"/>
      <c r="AC608" s="151"/>
      <c r="AD608" s="151"/>
      <c r="AE608" s="151"/>
      <c r="AF608" s="151"/>
      <c r="AG608" s="151"/>
      <c r="AH608" s="151"/>
      <c r="AI608" s="151"/>
      <c r="AJ608" s="151"/>
      <c r="AK608" s="151"/>
    </row>
    <row r="609" spans="4:37" x14ac:dyDescent="0.2">
      <c r="D609" s="151"/>
      <c r="E609" s="151"/>
      <c r="F609" s="151"/>
      <c r="G609" s="151"/>
      <c r="H609" s="151"/>
      <c r="I609" s="151"/>
      <c r="J609" s="151"/>
      <c r="K609" s="151"/>
      <c r="L609" s="151"/>
      <c r="M609" s="151"/>
      <c r="N609" s="151"/>
      <c r="O609" s="151"/>
      <c r="P609" s="151"/>
      <c r="Q609" s="151"/>
      <c r="R609" s="151"/>
      <c r="S609" s="151"/>
      <c r="T609" s="151"/>
      <c r="U609" s="151"/>
      <c r="V609" s="151"/>
      <c r="W609" s="151"/>
      <c r="X609" s="151"/>
      <c r="Y609" s="151"/>
      <c r="Z609" s="151"/>
      <c r="AA609" s="151"/>
      <c r="AB609" s="151"/>
      <c r="AC609" s="151"/>
      <c r="AD609" s="151"/>
      <c r="AE609" s="151"/>
      <c r="AF609" s="151"/>
      <c r="AG609" s="151"/>
      <c r="AH609" s="151"/>
      <c r="AI609" s="151"/>
      <c r="AJ609" s="151"/>
      <c r="AK609" s="151"/>
    </row>
    <row r="610" spans="4:37" x14ac:dyDescent="0.2">
      <c r="D610" s="151"/>
      <c r="E610" s="151"/>
      <c r="F610" s="151"/>
      <c r="G610" s="151"/>
      <c r="H610" s="151"/>
      <c r="I610" s="151"/>
      <c r="J610" s="151"/>
      <c r="K610" s="151"/>
      <c r="L610" s="151"/>
      <c r="M610" s="151"/>
      <c r="N610" s="151"/>
      <c r="O610" s="151"/>
      <c r="P610" s="151"/>
      <c r="Q610" s="151"/>
      <c r="R610" s="151"/>
      <c r="S610" s="151"/>
      <c r="T610" s="151"/>
      <c r="U610" s="151"/>
      <c r="V610" s="151"/>
      <c r="W610" s="151"/>
      <c r="X610" s="151"/>
      <c r="Y610" s="151"/>
      <c r="Z610" s="151"/>
      <c r="AA610" s="151"/>
      <c r="AB610" s="151"/>
      <c r="AC610" s="151"/>
      <c r="AD610" s="151"/>
      <c r="AE610" s="151"/>
      <c r="AF610" s="151"/>
      <c r="AG610" s="151"/>
      <c r="AH610" s="151"/>
      <c r="AI610" s="151"/>
      <c r="AJ610" s="151"/>
      <c r="AK610" s="151"/>
    </row>
    <row r="611" spans="4:37" x14ac:dyDescent="0.2">
      <c r="D611" s="151"/>
      <c r="E611" s="151"/>
      <c r="F611" s="151"/>
      <c r="G611" s="151"/>
      <c r="H611" s="151"/>
      <c r="I611" s="151"/>
      <c r="J611" s="151"/>
      <c r="K611" s="151"/>
      <c r="L611" s="151"/>
      <c r="M611" s="151"/>
      <c r="N611" s="151"/>
      <c r="O611" s="151"/>
      <c r="P611" s="151"/>
      <c r="Q611" s="151"/>
      <c r="R611" s="151"/>
      <c r="S611" s="151"/>
      <c r="T611" s="151"/>
      <c r="U611" s="151"/>
      <c r="V611" s="151"/>
      <c r="W611" s="151"/>
      <c r="X611" s="151"/>
      <c r="Y611" s="151"/>
      <c r="Z611" s="151"/>
      <c r="AA611" s="151"/>
      <c r="AB611" s="151"/>
      <c r="AC611" s="151"/>
      <c r="AD611" s="151"/>
      <c r="AE611" s="151"/>
      <c r="AF611" s="151"/>
      <c r="AG611" s="151"/>
      <c r="AH611" s="151"/>
      <c r="AI611" s="151"/>
      <c r="AJ611" s="151"/>
      <c r="AK611" s="151"/>
    </row>
    <row r="612" spans="4:37" x14ac:dyDescent="0.2">
      <c r="D612" s="151"/>
      <c r="E612" s="151"/>
      <c r="F612" s="151"/>
      <c r="G612" s="151"/>
      <c r="H612" s="151"/>
      <c r="I612" s="151"/>
      <c r="J612" s="151"/>
      <c r="K612" s="151"/>
      <c r="L612" s="151"/>
      <c r="M612" s="151"/>
      <c r="N612" s="151"/>
      <c r="O612" s="151"/>
      <c r="P612" s="151"/>
      <c r="Q612" s="151"/>
      <c r="R612" s="151"/>
      <c r="S612" s="151"/>
      <c r="T612" s="151"/>
      <c r="U612" s="151"/>
      <c r="V612" s="151"/>
      <c r="W612" s="151"/>
      <c r="X612" s="151"/>
      <c r="Y612" s="151"/>
      <c r="Z612" s="151"/>
      <c r="AA612" s="151"/>
      <c r="AB612" s="151"/>
      <c r="AC612" s="151"/>
      <c r="AD612" s="151"/>
      <c r="AE612" s="151"/>
      <c r="AF612" s="151"/>
      <c r="AG612" s="151"/>
      <c r="AH612" s="151"/>
      <c r="AI612" s="151"/>
      <c r="AJ612" s="151"/>
      <c r="AK612" s="151"/>
    </row>
    <row r="613" spans="4:37" x14ac:dyDescent="0.2">
      <c r="D613" s="151"/>
      <c r="E613" s="151"/>
      <c r="F613" s="151"/>
      <c r="G613" s="151"/>
      <c r="H613" s="151"/>
      <c r="I613" s="151"/>
      <c r="J613" s="151"/>
      <c r="K613" s="151"/>
      <c r="L613" s="151"/>
      <c r="M613" s="151"/>
      <c r="N613" s="151"/>
      <c r="O613" s="151"/>
      <c r="P613" s="151"/>
      <c r="Q613" s="151"/>
      <c r="R613" s="151"/>
      <c r="S613" s="151"/>
      <c r="T613" s="151"/>
      <c r="U613" s="151"/>
      <c r="V613" s="151"/>
      <c r="W613" s="151"/>
      <c r="X613" s="151"/>
      <c r="Y613" s="151"/>
      <c r="Z613" s="151"/>
      <c r="AA613" s="151"/>
      <c r="AB613" s="151"/>
      <c r="AC613" s="151"/>
      <c r="AD613" s="151"/>
      <c r="AE613" s="151"/>
      <c r="AF613" s="151"/>
      <c r="AG613" s="151"/>
      <c r="AH613" s="151"/>
      <c r="AI613" s="151"/>
      <c r="AJ613" s="151"/>
      <c r="AK613" s="151"/>
    </row>
    <row r="614" spans="4:37" x14ac:dyDescent="0.2">
      <c r="D614" s="151"/>
      <c r="E614" s="151"/>
      <c r="F614" s="151"/>
      <c r="G614" s="151"/>
      <c r="H614" s="151"/>
      <c r="I614" s="151"/>
      <c r="J614" s="151"/>
      <c r="K614" s="151"/>
      <c r="L614" s="151"/>
      <c r="M614" s="151"/>
      <c r="N614" s="151"/>
      <c r="O614" s="151"/>
      <c r="P614" s="151"/>
      <c r="Q614" s="151"/>
      <c r="R614" s="151"/>
      <c r="S614" s="151"/>
      <c r="T614" s="151"/>
      <c r="U614" s="151"/>
      <c r="V614" s="151"/>
      <c r="W614" s="151"/>
      <c r="X614" s="151"/>
      <c r="Y614" s="151"/>
      <c r="Z614" s="151"/>
      <c r="AA614" s="151"/>
      <c r="AB614" s="151"/>
      <c r="AC614" s="151"/>
      <c r="AD614" s="151"/>
      <c r="AE614" s="151"/>
      <c r="AF614" s="151"/>
      <c r="AG614" s="151"/>
      <c r="AH614" s="151"/>
      <c r="AI614" s="151"/>
      <c r="AJ614" s="151"/>
      <c r="AK614" s="151"/>
    </row>
    <row r="615" spans="4:37" x14ac:dyDescent="0.2">
      <c r="D615" s="151"/>
      <c r="E615" s="151"/>
      <c r="F615" s="151"/>
      <c r="G615" s="151"/>
      <c r="H615" s="151"/>
      <c r="I615" s="151"/>
      <c r="J615" s="151"/>
      <c r="K615" s="151"/>
      <c r="L615" s="151"/>
      <c r="M615" s="151"/>
      <c r="N615" s="151"/>
      <c r="O615" s="151"/>
      <c r="P615" s="151"/>
      <c r="Q615" s="151"/>
      <c r="R615" s="151"/>
      <c r="S615" s="151"/>
      <c r="T615" s="151"/>
      <c r="U615" s="151"/>
      <c r="V615" s="151"/>
      <c r="W615" s="151"/>
      <c r="X615" s="151"/>
      <c r="Y615" s="151"/>
      <c r="Z615" s="151"/>
      <c r="AA615" s="151"/>
      <c r="AB615" s="151"/>
      <c r="AC615" s="151"/>
      <c r="AD615" s="151"/>
      <c r="AE615" s="151"/>
      <c r="AF615" s="151"/>
      <c r="AG615" s="151"/>
      <c r="AH615" s="151"/>
      <c r="AI615" s="151"/>
      <c r="AJ615" s="151"/>
      <c r="AK615" s="151"/>
    </row>
    <row r="616" spans="4:37" x14ac:dyDescent="0.2">
      <c r="D616" s="151"/>
      <c r="E616" s="151"/>
      <c r="F616" s="151"/>
      <c r="G616" s="151"/>
      <c r="H616" s="151"/>
      <c r="I616" s="151"/>
      <c r="J616" s="151"/>
      <c r="K616" s="151"/>
      <c r="L616" s="151"/>
      <c r="M616" s="151"/>
      <c r="N616" s="151"/>
      <c r="O616" s="151"/>
      <c r="P616" s="151"/>
      <c r="Q616" s="151"/>
      <c r="R616" s="151"/>
      <c r="S616" s="151"/>
      <c r="T616" s="151"/>
      <c r="U616" s="151"/>
      <c r="V616" s="151"/>
      <c r="W616" s="151"/>
      <c r="X616" s="151"/>
      <c r="Y616" s="151"/>
      <c r="Z616" s="151"/>
      <c r="AA616" s="151"/>
      <c r="AB616" s="151"/>
      <c r="AC616" s="151"/>
      <c r="AD616" s="151"/>
      <c r="AE616" s="151"/>
      <c r="AF616" s="151"/>
      <c r="AG616" s="151"/>
      <c r="AH616" s="151"/>
      <c r="AI616" s="151"/>
      <c r="AJ616" s="151"/>
      <c r="AK616" s="151"/>
    </row>
    <row r="617" spans="4:37" x14ac:dyDescent="0.2">
      <c r="D617" s="151"/>
      <c r="E617" s="151"/>
      <c r="F617" s="151"/>
      <c r="G617" s="151"/>
      <c r="H617" s="151"/>
      <c r="I617" s="151"/>
      <c r="J617" s="151"/>
      <c r="K617" s="151"/>
      <c r="L617" s="151"/>
      <c r="M617" s="151"/>
      <c r="N617" s="151"/>
      <c r="O617" s="151"/>
      <c r="P617" s="151"/>
      <c r="Q617" s="151"/>
      <c r="R617" s="151"/>
      <c r="S617" s="151"/>
      <c r="T617" s="151"/>
      <c r="U617" s="151"/>
      <c r="V617" s="151"/>
      <c r="W617" s="151"/>
      <c r="X617" s="151"/>
      <c r="Y617" s="151"/>
      <c r="Z617" s="151"/>
      <c r="AA617" s="151"/>
      <c r="AB617" s="151"/>
      <c r="AC617" s="151"/>
      <c r="AD617" s="151"/>
      <c r="AE617" s="151"/>
      <c r="AF617" s="151"/>
      <c r="AG617" s="151"/>
      <c r="AH617" s="151"/>
      <c r="AI617" s="151"/>
      <c r="AJ617" s="151"/>
      <c r="AK617" s="151"/>
    </row>
    <row r="618" spans="4:37" x14ac:dyDescent="0.2">
      <c r="D618" s="151"/>
      <c r="E618" s="151"/>
      <c r="F618" s="151"/>
      <c r="G618" s="151"/>
      <c r="H618" s="151"/>
      <c r="I618" s="151"/>
      <c r="J618" s="151"/>
      <c r="K618" s="151"/>
      <c r="L618" s="151"/>
      <c r="M618" s="151"/>
      <c r="N618" s="151"/>
      <c r="O618" s="151"/>
      <c r="P618" s="151"/>
      <c r="Q618" s="151"/>
      <c r="R618" s="151"/>
      <c r="S618" s="151"/>
      <c r="T618" s="151"/>
      <c r="U618" s="151"/>
      <c r="V618" s="151"/>
      <c r="W618" s="151"/>
      <c r="X618" s="151"/>
      <c r="Y618" s="151"/>
      <c r="Z618" s="151"/>
      <c r="AA618" s="151"/>
      <c r="AB618" s="151"/>
      <c r="AC618" s="151"/>
      <c r="AD618" s="151"/>
      <c r="AE618" s="151"/>
      <c r="AF618" s="151"/>
      <c r="AG618" s="151"/>
      <c r="AH618" s="151"/>
      <c r="AI618" s="151"/>
      <c r="AJ618" s="151"/>
      <c r="AK618" s="151"/>
    </row>
    <row r="619" spans="4:37" x14ac:dyDescent="0.2">
      <c r="D619" s="151"/>
      <c r="E619" s="151"/>
      <c r="F619" s="151"/>
      <c r="G619" s="151"/>
      <c r="H619" s="151"/>
      <c r="I619" s="151"/>
      <c r="J619" s="151"/>
      <c r="K619" s="151"/>
      <c r="L619" s="151"/>
      <c r="M619" s="151"/>
      <c r="N619" s="151"/>
      <c r="O619" s="151"/>
      <c r="P619" s="151"/>
      <c r="Q619" s="151"/>
      <c r="R619" s="151"/>
      <c r="S619" s="151"/>
      <c r="T619" s="151"/>
      <c r="U619" s="151"/>
      <c r="V619" s="151"/>
      <c r="W619" s="151"/>
      <c r="X619" s="151"/>
      <c r="Y619" s="151"/>
      <c r="Z619" s="151"/>
      <c r="AA619" s="151"/>
      <c r="AB619" s="151"/>
      <c r="AC619" s="151"/>
      <c r="AD619" s="151"/>
      <c r="AE619" s="151"/>
      <c r="AF619" s="151"/>
      <c r="AG619" s="151"/>
      <c r="AH619" s="151"/>
      <c r="AI619" s="151"/>
      <c r="AJ619" s="151"/>
      <c r="AK619" s="151"/>
    </row>
    <row r="620" spans="4:37" x14ac:dyDescent="0.2">
      <c r="D620" s="151"/>
      <c r="E620" s="151"/>
      <c r="F620" s="151"/>
      <c r="G620" s="151"/>
      <c r="H620" s="151"/>
      <c r="I620" s="151"/>
      <c r="J620" s="151"/>
      <c r="K620" s="151"/>
      <c r="L620" s="151"/>
      <c r="M620" s="151"/>
      <c r="N620" s="151"/>
      <c r="O620" s="151"/>
      <c r="P620" s="151"/>
      <c r="Q620" s="151"/>
      <c r="R620" s="151"/>
      <c r="S620" s="151"/>
      <c r="T620" s="151"/>
      <c r="U620" s="151"/>
      <c r="V620" s="151"/>
      <c r="W620" s="151"/>
      <c r="X620" s="151"/>
      <c r="Y620" s="151"/>
      <c r="Z620" s="151"/>
      <c r="AA620" s="151"/>
      <c r="AB620" s="151"/>
      <c r="AC620" s="151"/>
      <c r="AD620" s="151"/>
      <c r="AE620" s="151"/>
      <c r="AF620" s="151"/>
      <c r="AG620" s="151"/>
      <c r="AH620" s="151"/>
      <c r="AI620" s="151"/>
      <c r="AJ620" s="151"/>
      <c r="AK620" s="151"/>
    </row>
    <row r="621" spans="4:37" x14ac:dyDescent="0.2">
      <c r="D621" s="151"/>
      <c r="E621" s="151"/>
      <c r="F621" s="151"/>
      <c r="G621" s="151"/>
      <c r="H621" s="151"/>
      <c r="I621" s="151"/>
      <c r="J621" s="151"/>
      <c r="K621" s="151"/>
      <c r="L621" s="151"/>
      <c r="M621" s="151"/>
      <c r="N621" s="151"/>
      <c r="O621" s="151"/>
      <c r="P621" s="151"/>
      <c r="Q621" s="151"/>
      <c r="R621" s="151"/>
      <c r="S621" s="151"/>
      <c r="T621" s="151"/>
      <c r="U621" s="151"/>
      <c r="V621" s="151"/>
      <c r="W621" s="151"/>
      <c r="X621" s="151"/>
      <c r="Y621" s="151"/>
      <c r="Z621" s="151"/>
      <c r="AA621" s="151"/>
      <c r="AB621" s="151"/>
      <c r="AC621" s="151"/>
      <c r="AD621" s="151"/>
      <c r="AE621" s="151"/>
      <c r="AF621" s="151"/>
      <c r="AG621" s="151"/>
      <c r="AH621" s="151"/>
      <c r="AI621" s="151"/>
      <c r="AJ621" s="151"/>
      <c r="AK621" s="151"/>
    </row>
    <row r="622" spans="4:37" x14ac:dyDescent="0.2">
      <c r="D622" s="151"/>
      <c r="E622" s="151"/>
      <c r="F622" s="151"/>
      <c r="G622" s="151"/>
      <c r="H622" s="151"/>
      <c r="I622" s="151"/>
      <c r="J622" s="151"/>
      <c r="K622" s="151"/>
      <c r="L622" s="151"/>
      <c r="M622" s="151"/>
      <c r="N622" s="151"/>
      <c r="O622" s="151"/>
      <c r="P622" s="151"/>
      <c r="Q622" s="151"/>
      <c r="R622" s="151"/>
      <c r="S622" s="151"/>
      <c r="T622" s="151"/>
      <c r="U622" s="151"/>
      <c r="V622" s="151"/>
      <c r="W622" s="151"/>
      <c r="X622" s="151"/>
      <c r="Y622" s="151"/>
      <c r="Z622" s="151"/>
      <c r="AA622" s="151"/>
      <c r="AB622" s="151"/>
      <c r="AC622" s="151"/>
      <c r="AD622" s="151"/>
      <c r="AE622" s="151"/>
      <c r="AF622" s="151"/>
      <c r="AG622" s="151"/>
      <c r="AH622" s="151"/>
      <c r="AI622" s="151"/>
      <c r="AJ622" s="151"/>
      <c r="AK622" s="151"/>
    </row>
    <row r="623" spans="4:37" x14ac:dyDescent="0.2">
      <c r="D623" s="151"/>
      <c r="E623" s="151"/>
      <c r="F623" s="151"/>
      <c r="G623" s="151"/>
      <c r="H623" s="151"/>
      <c r="I623" s="151"/>
      <c r="J623" s="151"/>
      <c r="K623" s="151"/>
      <c r="L623" s="151"/>
      <c r="M623" s="151"/>
      <c r="N623" s="151"/>
      <c r="O623" s="151"/>
      <c r="P623" s="151"/>
      <c r="Q623" s="151"/>
      <c r="R623" s="151"/>
      <c r="S623" s="151"/>
      <c r="T623" s="151"/>
      <c r="U623" s="151"/>
      <c r="V623" s="151"/>
      <c r="W623" s="151"/>
      <c r="X623" s="151"/>
      <c r="Y623" s="151"/>
      <c r="Z623" s="151"/>
      <c r="AA623" s="151"/>
      <c r="AB623" s="151"/>
      <c r="AC623" s="151"/>
      <c r="AD623" s="151"/>
      <c r="AE623" s="151"/>
      <c r="AF623" s="151"/>
      <c r="AG623" s="151"/>
      <c r="AH623" s="151"/>
      <c r="AI623" s="151"/>
      <c r="AJ623" s="151"/>
      <c r="AK623" s="151"/>
    </row>
    <row r="624" spans="4:37" x14ac:dyDescent="0.2">
      <c r="D624" s="151"/>
      <c r="E624" s="151"/>
      <c r="F624" s="151"/>
      <c r="G624" s="151"/>
      <c r="H624" s="151"/>
      <c r="I624" s="151"/>
      <c r="J624" s="151"/>
      <c r="K624" s="151"/>
      <c r="L624" s="151"/>
      <c r="M624" s="151"/>
      <c r="N624" s="151"/>
      <c r="O624" s="151"/>
      <c r="P624" s="151"/>
      <c r="Q624" s="151"/>
      <c r="R624" s="151"/>
      <c r="S624" s="151"/>
      <c r="T624" s="151"/>
      <c r="U624" s="151"/>
      <c r="V624" s="151"/>
      <c r="W624" s="151"/>
      <c r="X624" s="151"/>
      <c r="Y624" s="151"/>
      <c r="Z624" s="151"/>
      <c r="AA624" s="151"/>
      <c r="AB624" s="151"/>
      <c r="AC624" s="151"/>
      <c r="AD624" s="151"/>
      <c r="AE624" s="151"/>
      <c r="AF624" s="151"/>
      <c r="AG624" s="151"/>
      <c r="AH624" s="151"/>
      <c r="AI624" s="151"/>
      <c r="AJ624" s="151"/>
      <c r="AK624" s="151"/>
    </row>
    <row r="625" spans="4:37" x14ac:dyDescent="0.2">
      <c r="D625" s="151"/>
      <c r="E625" s="151"/>
      <c r="F625" s="151"/>
      <c r="G625" s="151"/>
      <c r="H625" s="151"/>
      <c r="I625" s="151"/>
      <c r="J625" s="151"/>
      <c r="K625" s="151"/>
      <c r="L625" s="151"/>
      <c r="M625" s="151"/>
      <c r="N625" s="151"/>
      <c r="O625" s="151"/>
      <c r="P625" s="151"/>
      <c r="Q625" s="151"/>
      <c r="R625" s="151"/>
      <c r="S625" s="151"/>
      <c r="T625" s="151"/>
      <c r="U625" s="151"/>
      <c r="V625" s="151"/>
      <c r="W625" s="151"/>
      <c r="X625" s="151"/>
      <c r="Y625" s="151"/>
      <c r="Z625" s="151"/>
      <c r="AA625" s="151"/>
      <c r="AB625" s="151"/>
      <c r="AC625" s="151"/>
      <c r="AD625" s="151"/>
      <c r="AE625" s="151"/>
      <c r="AF625" s="151"/>
      <c r="AG625" s="151"/>
      <c r="AH625" s="151"/>
      <c r="AI625" s="151"/>
      <c r="AJ625" s="151"/>
      <c r="AK625" s="151"/>
    </row>
    <row r="626" spans="4:37" x14ac:dyDescent="0.2">
      <c r="D626" s="151"/>
      <c r="E626" s="151"/>
      <c r="F626" s="151"/>
      <c r="G626" s="151"/>
      <c r="H626" s="151"/>
      <c r="I626" s="151"/>
      <c r="J626" s="151"/>
      <c r="K626" s="151"/>
      <c r="L626" s="151"/>
      <c r="M626" s="151"/>
      <c r="N626" s="151"/>
      <c r="O626" s="151"/>
      <c r="P626" s="151"/>
      <c r="Q626" s="151"/>
      <c r="R626" s="151"/>
      <c r="S626" s="151"/>
      <c r="T626" s="151"/>
      <c r="U626" s="151"/>
      <c r="V626" s="151"/>
      <c r="W626" s="151"/>
      <c r="X626" s="151"/>
      <c r="Y626" s="151"/>
      <c r="Z626" s="151"/>
      <c r="AA626" s="151"/>
      <c r="AB626" s="151"/>
      <c r="AC626" s="151"/>
      <c r="AD626" s="151"/>
      <c r="AE626" s="151"/>
      <c r="AF626" s="151"/>
      <c r="AG626" s="151"/>
      <c r="AH626" s="151"/>
      <c r="AI626" s="151"/>
      <c r="AJ626" s="151"/>
      <c r="AK626" s="151"/>
    </row>
    <row r="627" spans="4:37" x14ac:dyDescent="0.2">
      <c r="D627" s="151"/>
      <c r="E627" s="151"/>
      <c r="F627" s="151"/>
      <c r="G627" s="151"/>
      <c r="H627" s="151"/>
      <c r="I627" s="151"/>
      <c r="J627" s="151"/>
      <c r="K627" s="151"/>
      <c r="L627" s="151"/>
      <c r="M627" s="151"/>
      <c r="N627" s="151"/>
      <c r="O627" s="151"/>
      <c r="P627" s="151"/>
      <c r="Q627" s="151"/>
      <c r="R627" s="151"/>
      <c r="S627" s="151"/>
      <c r="T627" s="151"/>
      <c r="U627" s="151"/>
      <c r="V627" s="151"/>
      <c r="W627" s="151"/>
      <c r="X627" s="151"/>
      <c r="Y627" s="151"/>
      <c r="Z627" s="151"/>
      <c r="AA627" s="151"/>
      <c r="AB627" s="151"/>
      <c r="AC627" s="151"/>
      <c r="AD627" s="151"/>
      <c r="AE627" s="151"/>
      <c r="AF627" s="151"/>
      <c r="AG627" s="151"/>
      <c r="AH627" s="151"/>
      <c r="AI627" s="151"/>
      <c r="AJ627" s="151"/>
      <c r="AK627" s="151"/>
    </row>
    <row r="628" spans="4:37" x14ac:dyDescent="0.2">
      <c r="D628" s="151"/>
      <c r="E628" s="151"/>
      <c r="F628" s="151"/>
      <c r="G628" s="151"/>
      <c r="H628" s="151"/>
      <c r="I628" s="151"/>
      <c r="J628" s="151"/>
      <c r="K628" s="151"/>
      <c r="L628" s="151"/>
      <c r="M628" s="151"/>
      <c r="N628" s="151"/>
      <c r="O628" s="151"/>
      <c r="P628" s="151"/>
      <c r="Q628" s="151"/>
      <c r="R628" s="151"/>
      <c r="S628" s="151"/>
      <c r="T628" s="151"/>
      <c r="U628" s="151"/>
      <c r="V628" s="151"/>
      <c r="W628" s="151"/>
      <c r="X628" s="151"/>
      <c r="Y628" s="151"/>
      <c r="Z628" s="151"/>
      <c r="AA628" s="151"/>
      <c r="AB628" s="151"/>
      <c r="AC628" s="151"/>
      <c r="AD628" s="151"/>
      <c r="AE628" s="151"/>
      <c r="AF628" s="151"/>
      <c r="AG628" s="151"/>
      <c r="AH628" s="151"/>
      <c r="AI628" s="151"/>
      <c r="AJ628" s="151"/>
      <c r="AK628" s="151"/>
    </row>
    <row r="629" spans="4:37" x14ac:dyDescent="0.2">
      <c r="D629" s="151"/>
      <c r="E629" s="151"/>
      <c r="F629" s="151"/>
      <c r="G629" s="151"/>
      <c r="H629" s="151"/>
      <c r="I629" s="151"/>
      <c r="J629" s="151"/>
      <c r="K629" s="151"/>
      <c r="L629" s="151"/>
      <c r="M629" s="151"/>
      <c r="N629" s="151"/>
      <c r="O629" s="151"/>
      <c r="P629" s="151"/>
      <c r="Q629" s="151"/>
      <c r="R629" s="151"/>
      <c r="S629" s="151"/>
      <c r="T629" s="151"/>
      <c r="U629" s="151"/>
      <c r="V629" s="151"/>
      <c r="W629" s="151"/>
      <c r="X629" s="151"/>
      <c r="Y629" s="151"/>
      <c r="Z629" s="151"/>
      <c r="AA629" s="151"/>
      <c r="AB629" s="151"/>
      <c r="AC629" s="151"/>
      <c r="AD629" s="151"/>
      <c r="AE629" s="151"/>
      <c r="AF629" s="151"/>
      <c r="AG629" s="151"/>
      <c r="AH629" s="151"/>
      <c r="AI629" s="151"/>
      <c r="AJ629" s="151"/>
      <c r="AK629" s="151"/>
    </row>
    <row r="630" spans="4:37" x14ac:dyDescent="0.2">
      <c r="D630" s="151"/>
      <c r="E630" s="151"/>
      <c r="F630" s="151"/>
      <c r="G630" s="151"/>
      <c r="H630" s="151"/>
      <c r="I630" s="151"/>
      <c r="J630" s="151"/>
      <c r="K630" s="151"/>
      <c r="L630" s="151"/>
      <c r="M630" s="151"/>
      <c r="N630" s="151"/>
      <c r="O630" s="151"/>
      <c r="P630" s="151"/>
      <c r="Q630" s="151"/>
      <c r="R630" s="151"/>
      <c r="S630" s="151"/>
      <c r="T630" s="151"/>
      <c r="U630" s="151"/>
      <c r="V630" s="151"/>
      <c r="W630" s="151"/>
      <c r="X630" s="151"/>
      <c r="Y630" s="151"/>
      <c r="Z630" s="151"/>
      <c r="AA630" s="151"/>
      <c r="AB630" s="151"/>
      <c r="AC630" s="151"/>
      <c r="AD630" s="151"/>
      <c r="AE630" s="151"/>
      <c r="AF630" s="151"/>
      <c r="AG630" s="151"/>
      <c r="AH630" s="151"/>
      <c r="AI630" s="151"/>
      <c r="AJ630" s="151"/>
      <c r="AK630" s="151"/>
    </row>
    <row r="631" spans="4:37" x14ac:dyDescent="0.2">
      <c r="D631" s="151"/>
      <c r="E631" s="151"/>
      <c r="F631" s="151"/>
      <c r="G631" s="151"/>
      <c r="H631" s="151"/>
      <c r="I631" s="151"/>
      <c r="J631" s="151"/>
      <c r="K631" s="151"/>
      <c r="L631" s="151"/>
      <c r="M631" s="151"/>
      <c r="N631" s="151"/>
      <c r="O631" s="151"/>
      <c r="P631" s="151"/>
      <c r="Q631" s="151"/>
      <c r="R631" s="151"/>
      <c r="S631" s="151"/>
      <c r="T631" s="151"/>
      <c r="U631" s="151"/>
      <c r="V631" s="151"/>
      <c r="W631" s="151"/>
      <c r="X631" s="151"/>
      <c r="Y631" s="151"/>
      <c r="Z631" s="151"/>
      <c r="AA631" s="151"/>
      <c r="AB631" s="151"/>
      <c r="AC631" s="151"/>
      <c r="AD631" s="151"/>
      <c r="AE631" s="151"/>
      <c r="AF631" s="151"/>
      <c r="AG631" s="151"/>
      <c r="AH631" s="151"/>
      <c r="AI631" s="151"/>
      <c r="AJ631" s="151"/>
      <c r="AK631" s="151"/>
    </row>
    <row r="632" spans="4:37" x14ac:dyDescent="0.2">
      <c r="D632" s="151"/>
      <c r="E632" s="151"/>
      <c r="F632" s="151"/>
      <c r="G632" s="151"/>
      <c r="H632" s="151"/>
      <c r="I632" s="151"/>
      <c r="J632" s="151"/>
      <c r="K632" s="151"/>
      <c r="L632" s="151"/>
      <c r="M632" s="151"/>
      <c r="N632" s="151"/>
      <c r="O632" s="151"/>
      <c r="P632" s="151"/>
      <c r="Q632" s="151"/>
      <c r="R632" s="151"/>
      <c r="S632" s="151"/>
      <c r="T632" s="151"/>
      <c r="U632" s="151"/>
      <c r="V632" s="151"/>
      <c r="W632" s="151"/>
      <c r="X632" s="151"/>
      <c r="Y632" s="151"/>
      <c r="Z632" s="151"/>
      <c r="AA632" s="151"/>
      <c r="AB632" s="151"/>
      <c r="AC632" s="151"/>
      <c r="AD632" s="151"/>
      <c r="AE632" s="151"/>
      <c r="AF632" s="151"/>
      <c r="AG632" s="151"/>
      <c r="AH632" s="151"/>
      <c r="AI632" s="151"/>
      <c r="AJ632" s="151"/>
      <c r="AK632" s="151"/>
    </row>
    <row r="633" spans="4:37" x14ac:dyDescent="0.2">
      <c r="D633" s="151"/>
      <c r="E633" s="151"/>
      <c r="F633" s="151"/>
      <c r="G633" s="151"/>
      <c r="H633" s="151"/>
      <c r="I633" s="151"/>
      <c r="J633" s="151"/>
      <c r="K633" s="151"/>
      <c r="L633" s="151"/>
      <c r="M633" s="151"/>
      <c r="N633" s="151"/>
      <c r="O633" s="151"/>
      <c r="P633" s="151"/>
      <c r="Q633" s="151"/>
      <c r="R633" s="151"/>
      <c r="S633" s="151"/>
      <c r="T633" s="151"/>
      <c r="U633" s="151"/>
      <c r="V633" s="151"/>
      <c r="W633" s="151"/>
      <c r="X633" s="151"/>
      <c r="Y633" s="151"/>
      <c r="Z633" s="151"/>
      <c r="AA633" s="151"/>
      <c r="AB633" s="151"/>
      <c r="AC633" s="151"/>
      <c r="AD633" s="151"/>
      <c r="AE633" s="151"/>
      <c r="AF633" s="151"/>
      <c r="AG633" s="151"/>
      <c r="AH633" s="151"/>
      <c r="AI633" s="151"/>
      <c r="AJ633" s="151"/>
      <c r="AK633" s="151"/>
    </row>
    <row r="634" spans="4:37" x14ac:dyDescent="0.2">
      <c r="D634" s="151"/>
      <c r="E634" s="151"/>
      <c r="F634" s="151"/>
      <c r="G634" s="151"/>
      <c r="H634" s="151"/>
      <c r="I634" s="151"/>
      <c r="J634" s="151"/>
      <c r="K634" s="151"/>
      <c r="L634" s="151"/>
      <c r="M634" s="151"/>
      <c r="N634" s="151"/>
      <c r="O634" s="151"/>
      <c r="P634" s="151"/>
      <c r="Q634" s="151"/>
      <c r="R634" s="151"/>
      <c r="S634" s="151"/>
      <c r="T634" s="151"/>
      <c r="U634" s="151"/>
      <c r="V634" s="151"/>
      <c r="W634" s="151"/>
      <c r="X634" s="151"/>
      <c r="Y634" s="151"/>
      <c r="Z634" s="151"/>
      <c r="AA634" s="151"/>
      <c r="AB634" s="151"/>
      <c r="AC634" s="151"/>
      <c r="AD634" s="151"/>
      <c r="AE634" s="151"/>
      <c r="AF634" s="151"/>
      <c r="AG634" s="151"/>
      <c r="AH634" s="151"/>
      <c r="AI634" s="151"/>
      <c r="AJ634" s="151"/>
      <c r="AK634" s="151"/>
    </row>
    <row r="635" spans="4:37" x14ac:dyDescent="0.2">
      <c r="D635" s="151"/>
      <c r="E635" s="151"/>
      <c r="F635" s="151"/>
      <c r="G635" s="151"/>
      <c r="H635" s="151"/>
      <c r="I635" s="151"/>
      <c r="J635" s="151"/>
      <c r="K635" s="151"/>
      <c r="L635" s="151"/>
      <c r="M635" s="151"/>
      <c r="N635" s="151"/>
      <c r="O635" s="151"/>
      <c r="P635" s="151"/>
      <c r="Q635" s="151"/>
      <c r="R635" s="151"/>
      <c r="S635" s="151"/>
      <c r="T635" s="151"/>
      <c r="U635" s="151"/>
      <c r="V635" s="151"/>
      <c r="W635" s="151"/>
      <c r="X635" s="151"/>
      <c r="Y635" s="151"/>
      <c r="Z635" s="151"/>
      <c r="AA635" s="151"/>
      <c r="AB635" s="151"/>
      <c r="AC635" s="151"/>
      <c r="AD635" s="151"/>
      <c r="AE635" s="151"/>
      <c r="AF635" s="151"/>
      <c r="AG635" s="151"/>
      <c r="AH635" s="151"/>
      <c r="AI635" s="151"/>
      <c r="AJ635" s="151"/>
      <c r="AK635" s="151"/>
    </row>
    <row r="636" spans="4:37" x14ac:dyDescent="0.2">
      <c r="D636" s="151"/>
      <c r="E636" s="151"/>
      <c r="F636" s="151"/>
      <c r="G636" s="151"/>
      <c r="H636" s="151"/>
      <c r="I636" s="151"/>
      <c r="J636" s="151"/>
      <c r="K636" s="151"/>
      <c r="L636" s="151"/>
      <c r="M636" s="151"/>
      <c r="N636" s="151"/>
      <c r="O636" s="151"/>
      <c r="P636" s="151"/>
      <c r="Q636" s="151"/>
      <c r="R636" s="151"/>
      <c r="S636" s="151"/>
      <c r="T636" s="151"/>
      <c r="U636" s="151"/>
      <c r="V636" s="151"/>
      <c r="W636" s="151"/>
      <c r="X636" s="151"/>
      <c r="Y636" s="151"/>
      <c r="Z636" s="151"/>
      <c r="AA636" s="151"/>
      <c r="AB636" s="151"/>
      <c r="AC636" s="151"/>
      <c r="AD636" s="151"/>
      <c r="AE636" s="151"/>
      <c r="AF636" s="151"/>
      <c r="AG636" s="151"/>
      <c r="AH636" s="151"/>
      <c r="AI636" s="151"/>
      <c r="AJ636" s="151"/>
      <c r="AK636" s="151"/>
    </row>
    <row r="637" spans="4:37" x14ac:dyDescent="0.2">
      <c r="D637" s="151"/>
      <c r="E637" s="151"/>
      <c r="F637" s="151"/>
      <c r="G637" s="151"/>
      <c r="H637" s="151"/>
      <c r="I637" s="151"/>
      <c r="J637" s="151"/>
      <c r="K637" s="151"/>
      <c r="L637" s="151"/>
      <c r="M637" s="151"/>
      <c r="N637" s="151"/>
      <c r="O637" s="151"/>
      <c r="P637" s="151"/>
      <c r="Q637" s="151"/>
      <c r="R637" s="151"/>
      <c r="S637" s="151"/>
      <c r="T637" s="151"/>
      <c r="U637" s="151"/>
      <c r="V637" s="151"/>
      <c r="W637" s="151"/>
      <c r="X637" s="151"/>
      <c r="Y637" s="151"/>
      <c r="Z637" s="151"/>
      <c r="AA637" s="151"/>
      <c r="AB637" s="151"/>
      <c r="AC637" s="151"/>
      <c r="AD637" s="151"/>
      <c r="AE637" s="151"/>
      <c r="AF637" s="151"/>
      <c r="AG637" s="151"/>
      <c r="AH637" s="151"/>
      <c r="AI637" s="151"/>
      <c r="AJ637" s="151"/>
      <c r="AK637" s="151"/>
    </row>
    <row r="638" spans="4:37" x14ac:dyDescent="0.2">
      <c r="D638" s="151"/>
      <c r="E638" s="151"/>
      <c r="F638" s="151"/>
      <c r="G638" s="151"/>
      <c r="H638" s="151"/>
      <c r="I638" s="151"/>
      <c r="J638" s="151"/>
      <c r="K638" s="151"/>
      <c r="L638" s="151"/>
      <c r="M638" s="151"/>
      <c r="N638" s="151"/>
      <c r="O638" s="151"/>
      <c r="P638" s="151"/>
      <c r="Q638" s="151"/>
      <c r="R638" s="151"/>
      <c r="S638" s="151"/>
      <c r="T638" s="151"/>
      <c r="U638" s="151"/>
      <c r="V638" s="151"/>
      <c r="W638" s="151"/>
      <c r="X638" s="151"/>
      <c r="Y638" s="151"/>
      <c r="Z638" s="151"/>
      <c r="AA638" s="151"/>
      <c r="AB638" s="151"/>
      <c r="AC638" s="151"/>
      <c r="AD638" s="151"/>
      <c r="AE638" s="151"/>
      <c r="AF638" s="151"/>
      <c r="AG638" s="151"/>
      <c r="AH638" s="151"/>
      <c r="AI638" s="151"/>
      <c r="AJ638" s="151"/>
      <c r="AK638" s="151"/>
    </row>
    <row r="639" spans="4:37" x14ac:dyDescent="0.2">
      <c r="D639" s="151"/>
      <c r="E639" s="151"/>
      <c r="F639" s="151"/>
      <c r="G639" s="151"/>
      <c r="H639" s="151"/>
      <c r="I639" s="151"/>
      <c r="J639" s="151"/>
      <c r="K639" s="151"/>
      <c r="L639" s="151"/>
      <c r="M639" s="151"/>
      <c r="N639" s="151"/>
      <c r="O639" s="151"/>
      <c r="P639" s="151"/>
      <c r="Q639" s="151"/>
      <c r="R639" s="151"/>
      <c r="S639" s="151"/>
      <c r="T639" s="151"/>
      <c r="U639" s="151"/>
      <c r="V639" s="151"/>
      <c r="W639" s="151"/>
      <c r="X639" s="151"/>
      <c r="Y639" s="151"/>
      <c r="Z639" s="151"/>
      <c r="AA639" s="151"/>
      <c r="AB639" s="151"/>
      <c r="AC639" s="151"/>
      <c r="AD639" s="151"/>
      <c r="AE639" s="151"/>
      <c r="AF639" s="151"/>
      <c r="AG639" s="151"/>
      <c r="AH639" s="151"/>
      <c r="AI639" s="151"/>
      <c r="AJ639" s="151"/>
      <c r="AK639" s="151"/>
    </row>
    <row r="640" spans="4:37" x14ac:dyDescent="0.2">
      <c r="D640" s="151"/>
      <c r="E640" s="151"/>
      <c r="F640" s="151"/>
      <c r="G640" s="151"/>
      <c r="H640" s="151"/>
      <c r="I640" s="151"/>
      <c r="J640" s="151"/>
      <c r="K640" s="151"/>
      <c r="L640" s="151"/>
      <c r="M640" s="151"/>
      <c r="N640" s="151"/>
      <c r="O640" s="151"/>
      <c r="P640" s="151"/>
      <c r="Q640" s="151"/>
      <c r="R640" s="151"/>
      <c r="S640" s="151"/>
      <c r="T640" s="151"/>
      <c r="U640" s="151"/>
      <c r="V640" s="151"/>
      <c r="W640" s="151"/>
      <c r="X640" s="151"/>
      <c r="Y640" s="151"/>
      <c r="Z640" s="151"/>
      <c r="AA640" s="151"/>
      <c r="AB640" s="151"/>
      <c r="AC640" s="151"/>
      <c r="AD640" s="151"/>
      <c r="AE640" s="151"/>
      <c r="AF640" s="151"/>
      <c r="AG640" s="151"/>
      <c r="AH640" s="151"/>
      <c r="AI640" s="151"/>
      <c r="AJ640" s="151"/>
      <c r="AK640" s="151"/>
    </row>
    <row r="641" spans="4:37" x14ac:dyDescent="0.2">
      <c r="D641" s="151"/>
      <c r="E641" s="151"/>
      <c r="F641" s="151"/>
      <c r="G641" s="151"/>
      <c r="H641" s="151"/>
      <c r="I641" s="151"/>
      <c r="J641" s="151"/>
      <c r="K641" s="151"/>
      <c r="L641" s="151"/>
      <c r="M641" s="151"/>
      <c r="N641" s="151"/>
      <c r="O641" s="151"/>
      <c r="P641" s="151"/>
      <c r="Q641" s="151"/>
      <c r="R641" s="151"/>
      <c r="S641" s="151"/>
      <c r="T641" s="151"/>
      <c r="U641" s="151"/>
      <c r="V641" s="151"/>
      <c r="W641" s="151"/>
      <c r="X641" s="151"/>
      <c r="Y641" s="151"/>
      <c r="Z641" s="151"/>
      <c r="AA641" s="151"/>
      <c r="AB641" s="151"/>
      <c r="AC641" s="151"/>
      <c r="AD641" s="151"/>
      <c r="AE641" s="151"/>
      <c r="AF641" s="151"/>
      <c r="AG641" s="151"/>
      <c r="AH641" s="151"/>
      <c r="AI641" s="151"/>
      <c r="AJ641" s="151"/>
      <c r="AK641" s="151"/>
    </row>
    <row r="642" spans="4:37" x14ac:dyDescent="0.2">
      <c r="D642" s="151"/>
      <c r="E642" s="151"/>
      <c r="F642" s="151"/>
      <c r="G642" s="151"/>
      <c r="H642" s="151"/>
      <c r="I642" s="151"/>
      <c r="J642" s="151"/>
      <c r="K642" s="151"/>
      <c r="L642" s="151"/>
      <c r="M642" s="151"/>
      <c r="N642" s="151"/>
      <c r="O642" s="151"/>
      <c r="P642" s="151"/>
      <c r="Q642" s="151"/>
      <c r="R642" s="151"/>
      <c r="S642" s="151"/>
      <c r="T642" s="151"/>
      <c r="U642" s="151"/>
      <c r="V642" s="151"/>
      <c r="W642" s="151"/>
      <c r="X642" s="151"/>
      <c r="Y642" s="151"/>
      <c r="Z642" s="151"/>
      <c r="AA642" s="151"/>
      <c r="AB642" s="151"/>
      <c r="AC642" s="151"/>
      <c r="AD642" s="151"/>
      <c r="AE642" s="151"/>
      <c r="AF642" s="151"/>
      <c r="AG642" s="151"/>
      <c r="AH642" s="151"/>
      <c r="AI642" s="151"/>
      <c r="AJ642" s="151"/>
      <c r="AK642" s="151"/>
    </row>
    <row r="643" spans="4:37" x14ac:dyDescent="0.2">
      <c r="D643" s="151"/>
      <c r="E643" s="151"/>
      <c r="F643" s="151"/>
      <c r="G643" s="151"/>
      <c r="H643" s="151"/>
      <c r="I643" s="151"/>
      <c r="J643" s="151"/>
      <c r="K643" s="151"/>
      <c r="L643" s="151"/>
      <c r="M643" s="151"/>
      <c r="N643" s="151"/>
      <c r="O643" s="151"/>
      <c r="P643" s="151"/>
      <c r="Q643" s="151"/>
      <c r="R643" s="151"/>
      <c r="S643" s="151"/>
      <c r="T643" s="151"/>
      <c r="U643" s="151"/>
      <c r="V643" s="151"/>
      <c r="W643" s="151"/>
      <c r="X643" s="151"/>
      <c r="Y643" s="151"/>
      <c r="Z643" s="151"/>
      <c r="AA643" s="151"/>
      <c r="AB643" s="151"/>
      <c r="AC643" s="151"/>
      <c r="AD643" s="151"/>
      <c r="AE643" s="151"/>
      <c r="AF643" s="151"/>
      <c r="AG643" s="151"/>
      <c r="AH643" s="151"/>
      <c r="AI643" s="151"/>
      <c r="AJ643" s="151"/>
      <c r="AK643" s="151"/>
    </row>
    <row r="644" spans="4:37" x14ac:dyDescent="0.2">
      <c r="D644" s="151"/>
      <c r="E644" s="151"/>
      <c r="F644" s="151"/>
      <c r="G644" s="151"/>
      <c r="H644" s="151"/>
      <c r="I644" s="151"/>
      <c r="J644" s="151"/>
      <c r="K644" s="151"/>
      <c r="L644" s="151"/>
      <c r="M644" s="151"/>
      <c r="N644" s="151"/>
      <c r="O644" s="151"/>
      <c r="P644" s="151"/>
      <c r="Q644" s="151"/>
      <c r="R644" s="151"/>
      <c r="S644" s="151"/>
      <c r="T644" s="151"/>
      <c r="U644" s="151"/>
      <c r="V644" s="151"/>
      <c r="W644" s="151"/>
      <c r="X644" s="151"/>
      <c r="Y644" s="151"/>
      <c r="Z644" s="151"/>
      <c r="AA644" s="151"/>
      <c r="AB644" s="151"/>
      <c r="AC644" s="151"/>
      <c r="AD644" s="151"/>
      <c r="AE644" s="151"/>
      <c r="AF644" s="151"/>
      <c r="AG644" s="151"/>
      <c r="AH644" s="151"/>
      <c r="AI644" s="151"/>
      <c r="AJ644" s="151"/>
      <c r="AK644" s="151"/>
    </row>
    <row r="645" spans="4:37" x14ac:dyDescent="0.2">
      <c r="D645" s="151"/>
      <c r="E645" s="151"/>
      <c r="F645" s="151"/>
      <c r="G645" s="151"/>
      <c r="H645" s="151"/>
      <c r="I645" s="151"/>
      <c r="J645" s="151"/>
      <c r="K645" s="151"/>
      <c r="L645" s="151"/>
      <c r="M645" s="151"/>
      <c r="N645" s="151"/>
      <c r="O645" s="151"/>
      <c r="P645" s="151"/>
      <c r="Q645" s="151"/>
      <c r="R645" s="151"/>
      <c r="S645" s="151"/>
      <c r="T645" s="151"/>
      <c r="U645" s="151"/>
      <c r="V645" s="151"/>
      <c r="W645" s="151"/>
      <c r="X645" s="151"/>
      <c r="Y645" s="151"/>
      <c r="Z645" s="151"/>
      <c r="AA645" s="151"/>
      <c r="AB645" s="151"/>
      <c r="AC645" s="151"/>
      <c r="AD645" s="151"/>
      <c r="AE645" s="151"/>
      <c r="AF645" s="151"/>
      <c r="AG645" s="151"/>
      <c r="AH645" s="151"/>
      <c r="AI645" s="151"/>
      <c r="AJ645" s="151"/>
      <c r="AK645" s="151"/>
    </row>
    <row r="646" spans="4:37" x14ac:dyDescent="0.2">
      <c r="D646" s="151"/>
      <c r="E646" s="151"/>
      <c r="F646" s="151"/>
      <c r="G646" s="151"/>
      <c r="H646" s="151"/>
      <c r="I646" s="151"/>
      <c r="J646" s="151"/>
      <c r="K646" s="151"/>
      <c r="L646" s="151"/>
      <c r="M646" s="151"/>
      <c r="N646" s="151"/>
      <c r="O646" s="151"/>
      <c r="P646" s="151"/>
      <c r="Q646" s="151"/>
      <c r="R646" s="151"/>
      <c r="S646" s="151"/>
      <c r="T646" s="151"/>
      <c r="U646" s="151"/>
      <c r="V646" s="151"/>
      <c r="W646" s="151"/>
      <c r="X646" s="151"/>
      <c r="Y646" s="151"/>
      <c r="Z646" s="151"/>
      <c r="AA646" s="151"/>
      <c r="AB646" s="151"/>
      <c r="AC646" s="151"/>
      <c r="AD646" s="151"/>
      <c r="AE646" s="151"/>
      <c r="AF646" s="151"/>
      <c r="AG646" s="151"/>
      <c r="AH646" s="151"/>
      <c r="AI646" s="151"/>
      <c r="AJ646" s="151"/>
      <c r="AK646" s="151"/>
    </row>
    <row r="647" spans="4:37" x14ac:dyDescent="0.2">
      <c r="D647" s="151"/>
      <c r="E647" s="151"/>
      <c r="F647" s="151"/>
      <c r="G647" s="151"/>
      <c r="H647" s="151"/>
      <c r="I647" s="151"/>
      <c r="J647" s="151"/>
      <c r="K647" s="151"/>
      <c r="L647" s="151"/>
      <c r="M647" s="151"/>
      <c r="N647" s="151"/>
      <c r="O647" s="151"/>
      <c r="P647" s="151"/>
      <c r="Q647" s="151"/>
      <c r="R647" s="151"/>
      <c r="S647" s="151"/>
      <c r="T647" s="151"/>
      <c r="U647" s="151"/>
      <c r="V647" s="151"/>
      <c r="W647" s="151"/>
      <c r="X647" s="151"/>
      <c r="Y647" s="151"/>
      <c r="Z647" s="151"/>
      <c r="AA647" s="151"/>
      <c r="AB647" s="151"/>
      <c r="AC647" s="151"/>
      <c r="AD647" s="151"/>
      <c r="AE647" s="151"/>
      <c r="AF647" s="151"/>
      <c r="AG647" s="151"/>
      <c r="AH647" s="151"/>
      <c r="AI647" s="151"/>
      <c r="AJ647" s="151"/>
      <c r="AK647" s="151"/>
    </row>
    <row r="648" spans="4:37" x14ac:dyDescent="0.2">
      <c r="D648" s="151"/>
      <c r="E648" s="151"/>
      <c r="F648" s="151"/>
      <c r="G648" s="151"/>
      <c r="H648" s="151"/>
      <c r="I648" s="151"/>
      <c r="J648" s="151"/>
      <c r="K648" s="151"/>
      <c r="L648" s="151"/>
      <c r="M648" s="151"/>
      <c r="N648" s="151"/>
      <c r="O648" s="151"/>
      <c r="P648" s="151"/>
      <c r="Q648" s="151"/>
      <c r="R648" s="151"/>
      <c r="S648" s="151"/>
      <c r="T648" s="151"/>
      <c r="U648" s="151"/>
      <c r="V648" s="151"/>
      <c r="W648" s="151"/>
      <c r="X648" s="151"/>
      <c r="Y648" s="151"/>
      <c r="Z648" s="151"/>
      <c r="AA648" s="151"/>
      <c r="AB648" s="151"/>
      <c r="AC648" s="151"/>
      <c r="AD648" s="151"/>
      <c r="AE648" s="151"/>
      <c r="AF648" s="151"/>
      <c r="AG648" s="151"/>
      <c r="AH648" s="151"/>
      <c r="AI648" s="151"/>
      <c r="AJ648" s="151"/>
      <c r="AK648" s="151"/>
    </row>
    <row r="649" spans="4:37" x14ac:dyDescent="0.2">
      <c r="D649" s="151"/>
      <c r="E649" s="151"/>
      <c r="F649" s="151"/>
      <c r="G649" s="151"/>
      <c r="H649" s="151"/>
      <c r="I649" s="151"/>
      <c r="J649" s="151"/>
      <c r="K649" s="151"/>
      <c r="L649" s="151"/>
      <c r="M649" s="151"/>
      <c r="N649" s="151"/>
      <c r="O649" s="151"/>
      <c r="P649" s="151"/>
      <c r="Q649" s="151"/>
      <c r="R649" s="151"/>
      <c r="S649" s="151"/>
      <c r="T649" s="151"/>
      <c r="U649" s="151"/>
      <c r="V649" s="151"/>
      <c r="W649" s="151"/>
      <c r="X649" s="151"/>
      <c r="Y649" s="151"/>
      <c r="Z649" s="151"/>
      <c r="AA649" s="151"/>
      <c r="AB649" s="151"/>
      <c r="AC649" s="151"/>
      <c r="AD649" s="151"/>
      <c r="AE649" s="151"/>
      <c r="AF649" s="151"/>
      <c r="AG649" s="151"/>
      <c r="AH649" s="151"/>
      <c r="AI649" s="151"/>
      <c r="AJ649" s="151"/>
      <c r="AK649" s="151"/>
    </row>
    <row r="650" spans="4:37" x14ac:dyDescent="0.2">
      <c r="D650" s="151"/>
      <c r="E650" s="151"/>
      <c r="F650" s="151"/>
      <c r="G650" s="151"/>
      <c r="H650" s="151"/>
      <c r="I650" s="151"/>
      <c r="J650" s="151"/>
      <c r="K650" s="151"/>
      <c r="L650" s="151"/>
      <c r="M650" s="151"/>
      <c r="N650" s="151"/>
      <c r="O650" s="151"/>
      <c r="P650" s="151"/>
      <c r="Q650" s="151"/>
      <c r="R650" s="151"/>
      <c r="S650" s="151"/>
      <c r="T650" s="151"/>
      <c r="U650" s="151"/>
      <c r="V650" s="151"/>
      <c r="W650" s="151"/>
      <c r="X650" s="151"/>
      <c r="Y650" s="151"/>
      <c r="Z650" s="151"/>
      <c r="AA650" s="151"/>
      <c r="AB650" s="151"/>
      <c r="AC650" s="151"/>
      <c r="AD650" s="151"/>
      <c r="AE650" s="151"/>
      <c r="AF650" s="151"/>
      <c r="AG650" s="151"/>
      <c r="AH650" s="151"/>
      <c r="AI650" s="151"/>
      <c r="AJ650" s="151"/>
      <c r="AK650" s="151"/>
    </row>
    <row r="651" spans="4:37" x14ac:dyDescent="0.2">
      <c r="D651" s="151"/>
      <c r="E651" s="151"/>
      <c r="F651" s="151"/>
      <c r="G651" s="151"/>
      <c r="H651" s="151"/>
      <c r="I651" s="151"/>
      <c r="J651" s="151"/>
      <c r="K651" s="151"/>
      <c r="L651" s="151"/>
      <c r="M651" s="151"/>
      <c r="N651" s="151"/>
      <c r="O651" s="151"/>
      <c r="P651" s="151"/>
      <c r="Q651" s="151"/>
      <c r="R651" s="151"/>
      <c r="S651" s="151"/>
      <c r="T651" s="151"/>
      <c r="U651" s="151"/>
      <c r="V651" s="151"/>
      <c r="W651" s="151"/>
      <c r="X651" s="151"/>
      <c r="Y651" s="151"/>
      <c r="Z651" s="151"/>
      <c r="AA651" s="151"/>
      <c r="AB651" s="151"/>
      <c r="AC651" s="151"/>
      <c r="AD651" s="151"/>
      <c r="AE651" s="151"/>
      <c r="AF651" s="151"/>
      <c r="AG651" s="151"/>
      <c r="AH651" s="151"/>
      <c r="AI651" s="151"/>
      <c r="AJ651" s="151"/>
      <c r="AK651" s="151"/>
    </row>
    <row r="652" spans="4:37" x14ac:dyDescent="0.2">
      <c r="D652" s="151"/>
      <c r="E652" s="151"/>
      <c r="F652" s="151"/>
      <c r="G652" s="151"/>
      <c r="H652" s="151"/>
      <c r="I652" s="151"/>
      <c r="J652" s="151"/>
      <c r="K652" s="151"/>
      <c r="L652" s="151"/>
      <c r="M652" s="151"/>
      <c r="N652" s="151"/>
      <c r="O652" s="151"/>
      <c r="P652" s="151"/>
      <c r="Q652" s="151"/>
      <c r="R652" s="151"/>
      <c r="S652" s="151"/>
      <c r="T652" s="151"/>
      <c r="U652" s="151"/>
      <c r="V652" s="151"/>
      <c r="W652" s="151"/>
      <c r="X652" s="151"/>
      <c r="Y652" s="151"/>
      <c r="Z652" s="151"/>
      <c r="AA652" s="151"/>
      <c r="AB652" s="151"/>
      <c r="AC652" s="151"/>
      <c r="AD652" s="151"/>
      <c r="AE652" s="151"/>
      <c r="AF652" s="151"/>
      <c r="AG652" s="151"/>
      <c r="AH652" s="151"/>
      <c r="AI652" s="151"/>
      <c r="AJ652" s="151"/>
      <c r="AK652" s="151"/>
    </row>
  </sheetData>
  <sheetProtection formatCells="0" formatColumns="0" formatRows="0" deleteRows="0" selectLockedCells="1"/>
  <mergeCells count="218">
    <mergeCell ref="D96:AL97"/>
    <mergeCell ref="AH12:AK14"/>
    <mergeCell ref="A9:C10"/>
    <mergeCell ref="D9:E11"/>
    <mergeCell ref="F9:G11"/>
    <mergeCell ref="H9:I11"/>
    <mergeCell ref="J9:K11"/>
    <mergeCell ref="L9:M11"/>
    <mergeCell ref="AH9:AK10"/>
    <mergeCell ref="A18:C19"/>
    <mergeCell ref="AL79:AL80"/>
    <mergeCell ref="AL81:AL82"/>
    <mergeCell ref="AL84:AL85"/>
    <mergeCell ref="AL86:AL87"/>
    <mergeCell ref="AL88:AL89"/>
    <mergeCell ref="AL90:AL91"/>
    <mergeCell ref="AL92:AL93"/>
    <mergeCell ref="AL94:AL95"/>
    <mergeCell ref="AM27:AN28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K77:AK78"/>
    <mergeCell ref="AK79:AK80"/>
    <mergeCell ref="AK81:AK82"/>
    <mergeCell ref="AK84:AK85"/>
    <mergeCell ref="AK86:AK87"/>
    <mergeCell ref="AK88:AK89"/>
    <mergeCell ref="AK90:AK91"/>
    <mergeCell ref="AK92:AK93"/>
    <mergeCell ref="AK94:AK95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B86:B87"/>
    <mergeCell ref="B88:B89"/>
    <mergeCell ref="B90:B91"/>
    <mergeCell ref="B92:B93"/>
    <mergeCell ref="B94:B95"/>
    <mergeCell ref="B96:B97"/>
    <mergeCell ref="C96:C97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B67:B68"/>
    <mergeCell ref="B69:B70"/>
    <mergeCell ref="B71:B72"/>
    <mergeCell ref="B73:B74"/>
    <mergeCell ref="B75:B76"/>
    <mergeCell ref="B77:B78"/>
    <mergeCell ref="B79:B80"/>
    <mergeCell ref="B81:B82"/>
    <mergeCell ref="B84:B85"/>
    <mergeCell ref="A92:A93"/>
    <mergeCell ref="A94:A95"/>
    <mergeCell ref="A96:A97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G107:J107"/>
    <mergeCell ref="S107:V107"/>
    <mergeCell ref="G110:H110"/>
    <mergeCell ref="K110:L110"/>
    <mergeCell ref="O110:R110"/>
    <mergeCell ref="O111:S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D103:E103"/>
    <mergeCell ref="G103:J103"/>
    <mergeCell ref="M103:N103"/>
    <mergeCell ref="O103:P103"/>
    <mergeCell ref="S103:U103"/>
    <mergeCell ref="G104:J104"/>
    <mergeCell ref="S104:V104"/>
    <mergeCell ref="D106:E106"/>
    <mergeCell ref="G106:J106"/>
    <mergeCell ref="M106:N106"/>
    <mergeCell ref="S106:U106"/>
    <mergeCell ref="H16:I16"/>
    <mergeCell ref="J16:K16"/>
    <mergeCell ref="L16:M16"/>
    <mergeCell ref="D18:AI18"/>
    <mergeCell ref="AJ18:AL18"/>
    <mergeCell ref="AE19:AI19"/>
    <mergeCell ref="A20:C20"/>
    <mergeCell ref="AJ20:AK20"/>
    <mergeCell ref="M98:Q98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4:A85"/>
    <mergeCell ref="A86:A87"/>
    <mergeCell ref="A88:A89"/>
    <mergeCell ref="A90:A91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51180555555555596" right="0" top="7.8472222222222193E-2" bottom="0.23611111111111099" header="0.118110236220472" footer="0.196527777777778"/>
  <pageSetup paperSize="9" scale="32" fitToHeight="2" orientation="landscape" horizontalDpi="360" verticalDpi="360" r:id="rId1"/>
  <headerFooter alignWithMargins="0"/>
  <rowBreaks count="1" manualBreakCount="1">
    <brk id="4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  <ds:schemaRef ds:uri="9d035d7d-02e5-4a00-8b62-9a556aabc7b5"/>
    <ds:schemaRef ds:uri="http://schemas.openxmlformats.org/package/2006/metadata/core-properties"/>
    <ds:schemaRef ds:uri="91e8d559-4d54-460d-ba58-5d5027f88b4d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меню шаблон </vt:lpstr>
      <vt:lpstr>меню шаблон  (2)</vt:lpstr>
      <vt:lpstr>'меню шаблон '!Заголовки_для_печати</vt:lpstr>
      <vt:lpstr>'меню шаблон  (2)'!Заголовки_для_печати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2026-07-21T07:19:24Z</cp:lastPrinted>
  <dcterms:created xsi:type="dcterms:W3CDTF">2004-06-16T07:44:00Z</dcterms:created>
  <dcterms:modified xsi:type="dcterms:W3CDTF">2026-07-21T07:24:48Z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3699A3B71BA74624BA7212F925F1DB58_12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